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HALLİ LİGLER\2016-2017\Hentbol\"/>
    </mc:Choice>
  </mc:AlternateContent>
  <bookViews>
    <workbookView xWindow="0" yWindow="0" windowWidth="28800" windowHeight="12450" firstSheet="1" activeTab="6"/>
  </bookViews>
  <sheets>
    <sheet name="Minik Erkek  " sheetId="28" state="hidden" r:id="rId1"/>
    <sheet name="Küçük Kız" sheetId="34" r:id="rId2"/>
    <sheet name="Küçük Erkek" sheetId="41" r:id="rId3"/>
    <sheet name="Genç Kız" sheetId="38" r:id="rId4"/>
    <sheet name="KüçüSk Kız" sheetId="32" state="hidden" r:id="rId5"/>
    <sheet name="Yıldız Erkek  " sheetId="37" r:id="rId6"/>
    <sheet name="Yıldız Kız" sheetId="43" r:id="rId7"/>
    <sheet name="Genç Erkek" sheetId="39" state="hidden" r:id="rId8"/>
    <sheet name="Yıldız Erkek " sheetId="35" state="hidden" r:id="rId9"/>
    <sheet name="c Kız" sheetId="31" state="hidden" r:id="rId10"/>
  </sheets>
  <definedNames>
    <definedName name="_xlnm.Print_Area" localSheetId="9">'c Kız'!$A$1:$J$26</definedName>
    <definedName name="_xlnm.Print_Area" localSheetId="7">'Genç Erkek'!$A$1:$Y$38</definedName>
    <definedName name="_xlnm.Print_Area" localSheetId="3">'Genç Kız'!$A$1:$Y$36</definedName>
    <definedName name="_xlnm.Print_Area" localSheetId="2">'Küçük Erkek'!$A$1:$Y$36</definedName>
    <definedName name="_xlnm.Print_Area" localSheetId="1">'Küçük Kız'!$A$1:$Y$49</definedName>
    <definedName name="_xlnm.Print_Area" localSheetId="4">'KüçüSk Kız'!$A$1:$Y$45</definedName>
    <definedName name="_xlnm.Print_Area" localSheetId="0">'Minik Erkek  '!$A$1:$J$35</definedName>
    <definedName name="_xlnm.Print_Area" localSheetId="5">'Yıldız Erkek  '!$A$1:$Y$37</definedName>
    <definedName name="_xlnm.Print_Area" localSheetId="6">'Yıldız Kız'!$A$1:$Y$37</definedName>
  </definedNames>
  <calcPr calcId="152511"/>
</workbook>
</file>

<file path=xl/calcChain.xml><?xml version="1.0" encoding="utf-8"?>
<calcChain xmlns="http://schemas.openxmlformats.org/spreadsheetml/2006/main">
  <c r="L24" i="43" l="1"/>
  <c r="R18" i="43"/>
  <c r="L26" i="43" s="1"/>
  <c r="L18" i="43"/>
  <c r="R26" i="43" s="1"/>
  <c r="R17" i="43"/>
  <c r="L25" i="43" s="1"/>
  <c r="L17" i="43"/>
  <c r="R25" i="43" s="1"/>
  <c r="R16" i="43"/>
  <c r="L16" i="43"/>
  <c r="R24" i="43" s="1"/>
  <c r="R15" i="43"/>
  <c r="L23" i="43" s="1"/>
  <c r="L15" i="43"/>
  <c r="R23" i="43" s="1"/>
  <c r="R14" i="43"/>
  <c r="L22" i="43" s="1"/>
  <c r="L14" i="43"/>
  <c r="R22" i="43" s="1"/>
  <c r="R13" i="43"/>
  <c r="L21" i="43" s="1"/>
  <c r="L13" i="43"/>
  <c r="R21" i="43" s="1"/>
  <c r="R13" i="41" l="1"/>
  <c r="L21" i="41" s="1"/>
  <c r="L13" i="41"/>
  <c r="R21" i="41" s="1"/>
  <c r="R18" i="41"/>
  <c r="L26" i="41" s="1"/>
  <c r="L18" i="41"/>
  <c r="R26" i="41" s="1"/>
  <c r="R17" i="41"/>
  <c r="L25" i="41" s="1"/>
  <c r="L17" i="41"/>
  <c r="R25" i="41" s="1"/>
  <c r="R16" i="41"/>
  <c r="L24" i="41" s="1"/>
  <c r="L16" i="41"/>
  <c r="R24" i="41" s="1"/>
  <c r="R15" i="41"/>
  <c r="L23" i="41" s="1"/>
  <c r="L15" i="41"/>
  <c r="R23" i="41" s="1"/>
  <c r="R14" i="41"/>
  <c r="L22" i="41" s="1"/>
  <c r="L14" i="41"/>
  <c r="R22" i="41" s="1"/>
  <c r="L36" i="34"/>
  <c r="R29" i="34"/>
  <c r="L46" i="34" s="1"/>
  <c r="L29" i="34"/>
  <c r="R46" i="34" s="1"/>
  <c r="R28" i="34"/>
  <c r="L45" i="34" s="1"/>
  <c r="L28" i="34"/>
  <c r="R45" i="34" s="1"/>
  <c r="R27" i="34"/>
  <c r="L44" i="34" s="1"/>
  <c r="L27" i="34"/>
  <c r="R44" i="34" s="1"/>
  <c r="R26" i="34"/>
  <c r="L43" i="34" s="1"/>
  <c r="L26" i="34"/>
  <c r="R43" i="34" s="1"/>
  <c r="R25" i="34"/>
  <c r="L42" i="34" s="1"/>
  <c r="L25" i="34"/>
  <c r="R42" i="34" s="1"/>
  <c r="R24" i="34"/>
  <c r="L41" i="34" s="1"/>
  <c r="L24" i="34"/>
  <c r="R41" i="34" s="1"/>
  <c r="R23" i="34"/>
  <c r="L40" i="34" s="1"/>
  <c r="L23" i="34"/>
  <c r="R40" i="34" s="1"/>
  <c r="R22" i="34"/>
  <c r="L39" i="34" s="1"/>
  <c r="L22" i="34"/>
  <c r="R39" i="34" s="1"/>
  <c r="R21" i="34"/>
  <c r="L38" i="34" s="1"/>
  <c r="L21" i="34"/>
  <c r="R38" i="34" s="1"/>
  <c r="R20" i="34"/>
  <c r="L37" i="34" s="1"/>
  <c r="L20" i="34"/>
  <c r="R37" i="34" s="1"/>
  <c r="R19" i="34"/>
  <c r="L19" i="34"/>
  <c r="R36" i="34" s="1"/>
  <c r="R18" i="34"/>
  <c r="L35" i="34" s="1"/>
  <c r="L18" i="34"/>
  <c r="R35" i="34" s="1"/>
  <c r="R17" i="34"/>
  <c r="L34" i="34" s="1"/>
  <c r="L17" i="34"/>
  <c r="R34" i="34" s="1"/>
  <c r="L16" i="34"/>
  <c r="R33" i="34" s="1"/>
  <c r="R16" i="34"/>
  <c r="L33" i="34" s="1"/>
  <c r="R15" i="34"/>
  <c r="L32" i="34" s="1"/>
  <c r="L15" i="34"/>
  <c r="R17" i="32" l="1"/>
  <c r="L17" i="32"/>
  <c r="R16" i="32"/>
  <c r="L16" i="32"/>
  <c r="R15" i="32"/>
  <c r="L15" i="32"/>
  <c r="R14" i="32"/>
  <c r="L14" i="32"/>
  <c r="R13" i="32"/>
  <c r="L13" i="32"/>
  <c r="R12" i="32"/>
  <c r="R18" i="39" l="1"/>
  <c r="L26" i="39" s="1"/>
  <c r="L18" i="39"/>
  <c r="R26" i="39" s="1"/>
  <c r="R17" i="39"/>
  <c r="L25" i="39" s="1"/>
  <c r="L17" i="39"/>
  <c r="R25" i="39" s="1"/>
  <c r="R16" i="39"/>
  <c r="L24" i="39" s="1"/>
  <c r="L16" i="39"/>
  <c r="R24" i="39" s="1"/>
  <c r="R15" i="39"/>
  <c r="L23" i="39" s="1"/>
  <c r="L15" i="39"/>
  <c r="R23" i="39" s="1"/>
  <c r="R14" i="39"/>
  <c r="L22" i="39" s="1"/>
  <c r="L14" i="39"/>
  <c r="R22" i="39" s="1"/>
  <c r="R13" i="39"/>
  <c r="L21" i="39" s="1"/>
  <c r="L13" i="39"/>
  <c r="R21" i="39" s="1"/>
  <c r="R18" i="38"/>
  <c r="L26" i="38" s="1"/>
  <c r="L18" i="38"/>
  <c r="R26" i="38" s="1"/>
  <c r="R17" i="38"/>
  <c r="L25" i="38" s="1"/>
  <c r="L17" i="38"/>
  <c r="R25" i="38" s="1"/>
  <c r="R16" i="38"/>
  <c r="L24" i="38" s="1"/>
  <c r="L16" i="38"/>
  <c r="R24" i="38" s="1"/>
  <c r="R15" i="38"/>
  <c r="L23" i="38" s="1"/>
  <c r="L15" i="38"/>
  <c r="R23" i="38" s="1"/>
  <c r="R14" i="38"/>
  <c r="L22" i="38" s="1"/>
  <c r="L14" i="38"/>
  <c r="R22" i="38" s="1"/>
  <c r="R13" i="38"/>
  <c r="L21" i="38" s="1"/>
  <c r="L13" i="38"/>
  <c r="R21" i="38" s="1"/>
  <c r="R18" i="37"/>
  <c r="L26" i="37" s="1"/>
  <c r="L18" i="37"/>
  <c r="R26" i="37" s="1"/>
  <c r="R17" i="37"/>
  <c r="L25" i="37" s="1"/>
  <c r="L17" i="37"/>
  <c r="R25" i="37" s="1"/>
  <c r="R16" i="37"/>
  <c r="L24" i="37" s="1"/>
  <c r="L16" i="37"/>
  <c r="R24" i="37" s="1"/>
  <c r="R15" i="37"/>
  <c r="L23" i="37" s="1"/>
  <c r="L15" i="37"/>
  <c r="R23" i="37" s="1"/>
  <c r="R14" i="37"/>
  <c r="L22" i="37" s="1"/>
  <c r="L14" i="37"/>
  <c r="R22" i="37" s="1"/>
  <c r="R13" i="37"/>
  <c r="L21" i="37" s="1"/>
  <c r="L13" i="37"/>
  <c r="R21" i="37" s="1"/>
  <c r="R35" i="35" l="1"/>
  <c r="R34" i="35"/>
  <c r="R32" i="35"/>
  <c r="R30" i="35"/>
  <c r="R27" i="35"/>
  <c r="R26" i="35"/>
  <c r="L35" i="35"/>
  <c r="L33" i="35"/>
  <c r="L28" i="35"/>
  <c r="L27" i="35"/>
  <c r="L26" i="35"/>
  <c r="R23" i="35"/>
  <c r="L23" i="35"/>
  <c r="R22" i="35"/>
  <c r="L34" i="35" s="1"/>
  <c r="L22" i="35"/>
  <c r="R21" i="35"/>
  <c r="L21" i="35"/>
  <c r="R33" i="35" s="1"/>
  <c r="R20" i="35"/>
  <c r="L32" i="35" s="1"/>
  <c r="L20" i="35"/>
  <c r="R19" i="35"/>
  <c r="L31" i="35" s="1"/>
  <c r="L19" i="35"/>
  <c r="R31" i="35" s="1"/>
  <c r="R18" i="35"/>
  <c r="L30" i="35" s="1"/>
  <c r="L18" i="35"/>
  <c r="R17" i="35"/>
  <c r="L29" i="35" s="1"/>
  <c r="L17" i="35"/>
  <c r="R29" i="35" s="1"/>
  <c r="R16" i="35"/>
  <c r="L16" i="35"/>
  <c r="R28" i="35" s="1"/>
  <c r="R15" i="35"/>
  <c r="L15" i="35"/>
  <c r="R14" i="35"/>
  <c r="L14" i="35"/>
  <c r="N42" i="35"/>
  <c r="T42" i="35"/>
  <c r="N43" i="35"/>
  <c r="T43" i="35"/>
  <c r="N44" i="35"/>
  <c r="T44" i="35"/>
  <c r="T41" i="35"/>
  <c r="N41" i="35"/>
  <c r="T40" i="35"/>
  <c r="N40" i="35"/>
  <c r="R32" i="34"/>
  <c r="L25" i="32"/>
  <c r="R25" i="32"/>
  <c r="L24" i="32"/>
  <c r="R24" i="32"/>
  <c r="L23" i="32"/>
  <c r="R23" i="32"/>
  <c r="L22" i="32"/>
  <c r="R22" i="32"/>
  <c r="L21" i="32"/>
  <c r="R21" i="32"/>
  <c r="L20" i="32"/>
  <c r="L12" i="32"/>
  <c r="R20" i="32" s="1"/>
  <c r="G23" i="31" l="1"/>
  <c r="G15" i="31"/>
  <c r="E23" i="31" s="1"/>
  <c r="E15" i="31"/>
  <c r="G14" i="31"/>
  <c r="E22" i="31" s="1"/>
  <c r="E14" i="31"/>
  <c r="G22" i="31" s="1"/>
  <c r="G13" i="31"/>
  <c r="E21" i="31" s="1"/>
  <c r="E13" i="31"/>
  <c r="G21" i="31" s="1"/>
  <c r="G12" i="31"/>
  <c r="E20" i="31" s="1"/>
  <c r="E12" i="31"/>
  <c r="G20" i="31" s="1"/>
  <c r="G11" i="31"/>
  <c r="E19" i="31" s="1"/>
  <c r="E11" i="31"/>
  <c r="G19" i="31" s="1"/>
  <c r="G10" i="31"/>
  <c r="E18" i="31" s="1"/>
  <c r="E10" i="31"/>
  <c r="G18" i="31" s="1"/>
  <c r="G33" i="28" l="1"/>
  <c r="E33" i="28"/>
  <c r="G32" i="28"/>
  <c r="E32" i="28"/>
  <c r="G31" i="28"/>
  <c r="E31" i="28"/>
  <c r="G30" i="28"/>
  <c r="E30" i="28"/>
  <c r="G29" i="28"/>
  <c r="E29" i="28"/>
  <c r="G28" i="28"/>
  <c r="E28" i="28"/>
  <c r="G27" i="28"/>
  <c r="E27" i="28"/>
  <c r="G26" i="28"/>
  <c r="E26" i="28"/>
  <c r="G25" i="28"/>
  <c r="E25" i="28"/>
  <c r="G24" i="28"/>
  <c r="E24" i="28"/>
  <c r="G23" i="28"/>
  <c r="E23" i="28"/>
  <c r="G22" i="28"/>
  <c r="E22" i="28"/>
  <c r="G21" i="28"/>
  <c r="E21" i="28"/>
  <c r="G20" i="28"/>
  <c r="E20" i="28"/>
  <c r="G19" i="28"/>
  <c r="E19" i="28"/>
  <c r="G18" i="28"/>
  <c r="E18" i="28"/>
  <c r="G17" i="28"/>
  <c r="E17" i="28"/>
  <c r="G16" i="28"/>
  <c r="E16" i="28"/>
  <c r="G15" i="28"/>
  <c r="E15" i="28"/>
  <c r="G14" i="28"/>
  <c r="E14" i="28"/>
  <c r="G13" i="28"/>
  <c r="E13" i="28"/>
</calcChain>
</file>

<file path=xl/sharedStrings.xml><?xml version="1.0" encoding="utf-8"?>
<sst xmlns="http://schemas.openxmlformats.org/spreadsheetml/2006/main" count="454" uniqueCount="107">
  <si>
    <t>-</t>
  </si>
  <si>
    <t>Sonuç</t>
  </si>
  <si>
    <t>B Takımı</t>
  </si>
  <si>
    <t>A Takımı</t>
  </si>
  <si>
    <t>Saat</t>
  </si>
  <si>
    <t>Salon</t>
  </si>
  <si>
    <t>Tarih</t>
  </si>
  <si>
    <t>Hafta</t>
  </si>
  <si>
    <t>GRUP MAÇLARI 2.DEVRE</t>
  </si>
  <si>
    <t>GRUP MAÇLARI 1.DEVRE</t>
  </si>
  <si>
    <t>(4)</t>
  </si>
  <si>
    <t>(3)</t>
  </si>
  <si>
    <t>(2)</t>
  </si>
  <si>
    <t>(1)</t>
  </si>
  <si>
    <t>TAKIMLAR</t>
  </si>
  <si>
    <t>T.C.
KASTAMONU VALİLİĞİ
Gençlik Hizmetleri ve Spor İl Müdürlüğü
Basketbol Mahalli Lig Fikstürü</t>
  </si>
  <si>
    <t>POLİSGÜCÜ</t>
  </si>
  <si>
    <t>KASTAMONU BASKETBOL (B)</t>
  </si>
  <si>
    <r>
      <t>Not:</t>
    </r>
    <r>
      <rPr>
        <sz val="10"/>
        <rFont val="Times New Roman"/>
        <family val="1"/>
        <charset val="162"/>
      </rPr>
      <t>Tertip Komitesi gerekli gördüğü durumlarda fikstürde değişiklik yapma hakkına sahiptir</t>
    </r>
  </si>
  <si>
    <t>(5)</t>
  </si>
  <si>
    <t>AV</t>
  </si>
  <si>
    <t>M</t>
  </si>
  <si>
    <t>G</t>
  </si>
  <si>
    <t>O</t>
  </si>
  <si>
    <t>TAKIM</t>
  </si>
  <si>
    <t>GSİM SK</t>
  </si>
  <si>
    <t xml:space="preserve">KASTAMONU BASKETBOL (A) </t>
  </si>
  <si>
    <t>(6)</t>
  </si>
  <si>
    <t>KARKAY GSK</t>
  </si>
  <si>
    <t>H.TANDOĞAN S.S.</t>
  </si>
  <si>
    <t>ATATÜRK S.S.</t>
  </si>
  <si>
    <t>(7)</t>
  </si>
  <si>
    <t>İL ÖZEL İDARESİ KHS</t>
  </si>
  <si>
    <t>MERKEZ İ.O. SK</t>
  </si>
  <si>
    <t>MİNİK ERKEK / 2012-2013</t>
  </si>
  <si>
    <t>MİNİK KIZ / 2013-2014</t>
  </si>
  <si>
    <t xml:space="preserve">KASTAMONU BASKETBOL </t>
  </si>
  <si>
    <t>POLİGÜCÜ SK (A)</t>
  </si>
  <si>
    <t>POLİGÜCÜ SK (B)</t>
  </si>
  <si>
    <t>Puan</t>
  </si>
  <si>
    <t>A</t>
  </si>
  <si>
    <t>Y</t>
  </si>
  <si>
    <t>SN</t>
  </si>
  <si>
    <t>Kastamonu Basketbol SK (A)</t>
  </si>
  <si>
    <t>Kastamonu Basketbol SK (B)</t>
  </si>
  <si>
    <t>YILDIZ ERKEK  / 2014-2015</t>
  </si>
  <si>
    <t>Tosya Gençlik Spor İz. SK</t>
  </si>
  <si>
    <t xml:space="preserve">Yolspor </t>
  </si>
  <si>
    <t>Halk Eğitim SK</t>
  </si>
  <si>
    <t>Minik Kız</t>
  </si>
  <si>
    <t>Küçük Kız</t>
  </si>
  <si>
    <t>Küçük Erkek</t>
  </si>
  <si>
    <t>Minik Erkek</t>
  </si>
  <si>
    <t>Yıldız Kız</t>
  </si>
  <si>
    <t>Yıldız Erkek</t>
  </si>
  <si>
    <t>Genç Kız</t>
  </si>
  <si>
    <t>Genç Erkek</t>
  </si>
  <si>
    <t>Büyük Kız</t>
  </si>
  <si>
    <t>Büyük Erkek</t>
  </si>
  <si>
    <t>GENÇ ERKEK  / 2014-2015</t>
  </si>
  <si>
    <t>T.C.
KASTAMONU VALİLİĞİ
Gençlik Hizmetleri ve Spor İl Müdürlüğü
Voleybol Mahalli Lig Fikstürü</t>
  </si>
  <si>
    <t>Taşköprüspor</t>
  </si>
  <si>
    <t>Polisgücü SK</t>
  </si>
  <si>
    <t>İneboluspor</t>
  </si>
  <si>
    <t>12-13-14-15    Mart 2015</t>
  </si>
  <si>
    <t>5-6-7-8                     Mart 2015</t>
  </si>
  <si>
    <t>20-21-22                              Mart 2015</t>
  </si>
  <si>
    <t>24-25                    Mart 2015</t>
  </si>
  <si>
    <t>28-29                  Mart 2015</t>
  </si>
  <si>
    <t>3-4-5                      Nisan 2015</t>
  </si>
  <si>
    <t>A1</t>
  </si>
  <si>
    <t>A2</t>
  </si>
  <si>
    <t>B1</t>
  </si>
  <si>
    <t>B2</t>
  </si>
  <si>
    <t>MAĞLUPLER</t>
  </si>
  <si>
    <t>GALİPLER</t>
  </si>
  <si>
    <t>FİNAL MÜSABAKALARI</t>
  </si>
  <si>
    <t>A GRUBU</t>
  </si>
  <si>
    <t>B GRUBU</t>
  </si>
  <si>
    <t>DSİ SK</t>
  </si>
  <si>
    <t>TOSYA SK</t>
  </si>
  <si>
    <t>DOĞA GSK A</t>
  </si>
  <si>
    <t>TAŞKÖPRÜ SK</t>
  </si>
  <si>
    <t>MERKEZ İ.O. GSK</t>
  </si>
  <si>
    <t>DOĞA GSK B</t>
  </si>
  <si>
    <t>ASP GSK</t>
  </si>
  <si>
    <t>KÜÇÜK KIZ  / 2016-2017</t>
  </si>
  <si>
    <t>GENÇ KIZ  / 2016-2017</t>
  </si>
  <si>
    <t>YILDIZ KIZ  / 2016-2017</t>
  </si>
  <si>
    <t>25-26 MART 2017</t>
  </si>
  <si>
    <t>28-29 MART 2017</t>
  </si>
  <si>
    <t>TOSYA SS</t>
  </si>
  <si>
    <t>E</t>
  </si>
  <si>
    <t>H.TANDOĞAN</t>
  </si>
  <si>
    <t>TAŞKÖPRÜ</t>
  </si>
  <si>
    <t>T.C.
KASTAMONU VALİLİĞİ
Gençlik Hizmetleri ve Spor İl Müdürlüğü
Hentbol Mahalli Lig Fikstürü</t>
  </si>
  <si>
    <t>Artsam Koleji SK A</t>
  </si>
  <si>
    <t>Kastamonu Belediyesi SK</t>
  </si>
  <si>
    <t>Kastamonu GSK</t>
  </si>
  <si>
    <t>Artsam Koleji SK B</t>
  </si>
  <si>
    <t>Merkez İÖO GSK</t>
  </si>
  <si>
    <t>İnebolu SK B</t>
  </si>
  <si>
    <t>İnebolu SK A</t>
  </si>
  <si>
    <t>Tosya SK</t>
  </si>
  <si>
    <t>KÜÇÜK ERKEK / 2016-2017</t>
  </si>
  <si>
    <t>YILDIZ ERKEK  / 2016-2017</t>
  </si>
  <si>
    <t>İnebolu SKB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</si>
</sst>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2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2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indexed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26"/>
      <color rgb="FFFF0000"/>
      <name val="Times New Roman"/>
      <family val="1"/>
      <charset val="162"/>
    </font>
    <font>
      <u/>
      <sz val="12.65"/>
      <color theme="10"/>
      <name val="Calibri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20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8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b/>
      <sz val="8"/>
      <color rgb="FF444444"/>
      <name val="Verdana"/>
      <family val="2"/>
      <charset val="162"/>
    </font>
    <font>
      <b/>
      <sz val="8"/>
      <color rgb="FFFFFFFF"/>
      <name val="Verdana"/>
      <family val="2"/>
      <charset val="162"/>
    </font>
    <font>
      <sz val="8"/>
      <color rgb="FF444444"/>
      <name val="Verdana"/>
      <family val="2"/>
      <charset val="162"/>
    </font>
    <font>
      <u/>
      <sz val="12.65"/>
      <color theme="4" tint="0.59999389629810485"/>
      <name val="Calibri"/>
      <family val="2"/>
      <charset val="162"/>
    </font>
    <font>
      <sz val="8"/>
      <color theme="4" tint="0.59999389629810485"/>
      <name val="Verdana"/>
      <family val="2"/>
      <charset val="162"/>
    </font>
    <font>
      <b/>
      <sz val="8"/>
      <color theme="4" tint="0.59999389629810485"/>
      <name val="Verdana"/>
      <family val="2"/>
      <charset val="162"/>
    </font>
    <font>
      <b/>
      <sz val="10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1"/>
        <bgColor indexed="64"/>
      </patternFill>
    </fill>
    <fill>
      <patternFill patternType="solid">
        <fgColor rgb="FFFF9019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4" fillId="0" borderId="0" xfId="1" applyFont="1" applyBorder="1"/>
    <xf numFmtId="0" fontId="3" fillId="3" borderId="4" xfId="1" applyFont="1" applyFill="1" applyBorder="1" applyAlignment="1">
      <alignment horizontal="center" vertical="center"/>
    </xf>
    <xf numFmtId="20" fontId="4" fillId="2" borderId="2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20" fontId="4" fillId="2" borderId="8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vertical="center" wrapText="1"/>
    </xf>
    <xf numFmtId="0" fontId="3" fillId="0" borderId="0" xfId="1" applyFont="1" applyBorder="1" applyAlignment="1"/>
    <xf numFmtId="0" fontId="4" fillId="0" borderId="0" xfId="1" applyFont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0" fillId="2" borderId="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 wrapText="1"/>
    </xf>
    <xf numFmtId="14" fontId="7" fillId="2" borderId="8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14" fontId="14" fillId="2" borderId="2" xfId="1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20" fontId="15" fillId="2" borderId="2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14" fontId="15" fillId="2" borderId="8" xfId="1" applyNumberFormat="1" applyFont="1" applyFill="1" applyBorder="1" applyAlignment="1">
      <alignment horizontal="center" vertical="center" wrapText="1"/>
    </xf>
    <xf numFmtId="20" fontId="15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4" fontId="14" fillId="2" borderId="8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6" fillId="2" borderId="23" xfId="1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3" fillId="0" borderId="0" xfId="1" applyFont="1" applyBorder="1"/>
    <xf numFmtId="0" fontId="23" fillId="12" borderId="2" xfId="1" applyFont="1" applyFill="1" applyBorder="1" applyAlignment="1">
      <alignment vertical="center"/>
    </xf>
    <xf numFmtId="0" fontId="0" fillId="0" borderId="0" xfId="1" applyFont="1" applyBorder="1"/>
    <xf numFmtId="0" fontId="16" fillId="0" borderId="23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2" borderId="0" xfId="1" applyNumberFormat="1" applyFont="1" applyFill="1" applyBorder="1" applyAlignment="1">
      <alignment horizontal="center" vertical="center" wrapText="1"/>
    </xf>
    <xf numFmtId="14" fontId="15" fillId="2" borderId="0" xfId="1" applyNumberFormat="1" applyFont="1" applyFill="1" applyBorder="1" applyAlignment="1">
      <alignment horizontal="center" vertical="center" wrapText="1"/>
    </xf>
    <xf numFmtId="20" fontId="15" fillId="2" borderId="0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4" fontId="6" fillId="2" borderId="10" xfId="1" applyNumberFormat="1" applyFont="1" applyFill="1" applyBorder="1" applyAlignment="1">
      <alignment horizontal="center" vertical="center" wrapText="1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2" borderId="11" xfId="1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14" fontId="6" fillId="2" borderId="12" xfId="1" applyNumberFormat="1" applyFont="1" applyFill="1" applyBorder="1" applyAlignment="1">
      <alignment horizontal="center" vertical="center" wrapText="1"/>
    </xf>
    <xf numFmtId="0" fontId="4" fillId="0" borderId="18" xfId="1" quotePrefix="1" applyFont="1" applyBorder="1" applyAlignment="1">
      <alignment horizontal="center" vertical="center"/>
    </xf>
    <xf numFmtId="0" fontId="4" fillId="0" borderId="21" xfId="1" quotePrefix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4" fillId="0" borderId="4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20" fontId="15" fillId="2" borderId="23" xfId="1" applyNumberFormat="1" applyFont="1" applyFill="1" applyBorder="1" applyAlignment="1">
      <alignment horizontal="center" vertical="center"/>
    </xf>
    <xf numFmtId="0" fontId="23" fillId="8" borderId="23" xfId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12" fillId="8" borderId="23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left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31" xfId="1" applyFont="1" applyFill="1" applyBorder="1" applyAlignment="1">
      <alignment horizontal="center" vertical="center"/>
    </xf>
    <xf numFmtId="0" fontId="24" fillId="4" borderId="32" xfId="1" applyFont="1" applyFill="1" applyBorder="1" applyAlignment="1">
      <alignment horizontal="center" vertical="center"/>
    </xf>
    <xf numFmtId="14" fontId="14" fillId="2" borderId="23" xfId="1" applyNumberFormat="1" applyFont="1" applyFill="1" applyBorder="1" applyAlignment="1">
      <alignment horizontal="center" vertical="center" wrapText="1"/>
    </xf>
    <xf numFmtId="14" fontId="15" fillId="2" borderId="23" xfId="1" applyNumberFormat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14" fontId="14" fillId="0" borderId="23" xfId="1" applyNumberFormat="1" applyFont="1" applyFill="1" applyBorder="1" applyAlignment="1">
      <alignment horizontal="center" vertical="center" wrapText="1"/>
    </xf>
    <xf numFmtId="14" fontId="15" fillId="0" borderId="23" xfId="1" applyNumberFormat="1" applyFont="1" applyFill="1" applyBorder="1" applyAlignment="1">
      <alignment horizontal="center" vertical="center" wrapText="1"/>
    </xf>
    <xf numFmtId="20" fontId="15" fillId="0" borderId="23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20" fontId="15" fillId="0" borderId="23" xfId="1" applyNumberFormat="1" applyFont="1" applyFill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20" fontId="15" fillId="2" borderId="23" xfId="1" applyNumberFormat="1" applyFont="1" applyFill="1" applyBorder="1" applyAlignment="1">
      <alignment horizontal="center" vertical="center" wrapText="1"/>
    </xf>
    <xf numFmtId="164" fontId="14" fillId="0" borderId="24" xfId="1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164" fontId="14" fillId="0" borderId="27" xfId="1" applyNumberFormat="1" applyFont="1" applyBorder="1" applyAlignment="1">
      <alignment horizontal="center" vertical="center"/>
    </xf>
    <xf numFmtId="164" fontId="14" fillId="0" borderId="28" xfId="1" applyNumberFormat="1" applyFont="1" applyBorder="1" applyAlignment="1">
      <alignment horizontal="center" vertical="center"/>
    </xf>
    <xf numFmtId="164" fontId="14" fillId="0" borderId="29" xfId="1" applyNumberFormat="1" applyFont="1" applyBorder="1" applyAlignment="1">
      <alignment horizontal="center" vertical="center"/>
    </xf>
    <xf numFmtId="164" fontId="14" fillId="2" borderId="23" xfId="1" applyNumberFormat="1" applyFont="1" applyFill="1" applyBorder="1" applyAlignment="1">
      <alignment horizontal="center" vertical="center" wrapText="1"/>
    </xf>
    <xf numFmtId="0" fontId="13" fillId="4" borderId="23" xfId="1" applyFont="1" applyFill="1" applyBorder="1" applyAlignment="1">
      <alignment horizontal="center" vertical="center"/>
    </xf>
    <xf numFmtId="0" fontId="3" fillId="8" borderId="23" xfId="1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 wrapText="1"/>
    </xf>
    <xf numFmtId="0" fontId="20" fillId="9" borderId="23" xfId="2" applyFont="1" applyFill="1" applyBorder="1" applyAlignment="1" applyProtection="1">
      <alignment horizontal="center" vertical="center"/>
    </xf>
    <xf numFmtId="0" fontId="17" fillId="9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9" fillId="0" borderId="23" xfId="2" applyFill="1" applyBorder="1" applyAlignment="1" applyProtection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12" fillId="8" borderId="4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5" fillId="0" borderId="4" xfId="1" quotePrefix="1" applyFont="1" applyBorder="1" applyAlignment="1">
      <alignment horizontal="center" vertical="center"/>
    </xf>
    <xf numFmtId="0" fontId="15" fillId="0" borderId="2" xfId="1" quotePrefix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13" fillId="7" borderId="6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1428750</xdr:colOff>
      <xdr:row>0</xdr:row>
      <xdr:rowOff>161925</xdr:rowOff>
    </xdr:from>
    <xdr:to>
      <xdr:col>9</xdr:col>
      <xdr:colOff>141514</xdr:colOff>
      <xdr:row>0</xdr:row>
      <xdr:rowOff>704850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48400" y="161925"/>
          <a:ext cx="82731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304668</xdr:colOff>
      <xdr:row>0</xdr:row>
      <xdr:rowOff>85724</xdr:rowOff>
    </xdr:from>
    <xdr:to>
      <xdr:col>1</xdr:col>
      <xdr:colOff>247650</xdr:colOff>
      <xdr:row>0</xdr:row>
      <xdr:rowOff>687271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04668" y="85724"/>
          <a:ext cx="419232" cy="601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9525</xdr:colOff>
      <xdr:row>19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772400" y="2495550"/>
          <a:ext cx="1228725" cy="18097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828674</xdr:colOff>
      <xdr:row>0</xdr:row>
      <xdr:rowOff>190500</xdr:rowOff>
    </xdr:from>
    <xdr:to>
      <xdr:col>7</xdr:col>
      <xdr:colOff>152399</xdr:colOff>
      <xdr:row>0</xdr:row>
      <xdr:rowOff>723900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53099" y="190500"/>
          <a:ext cx="1057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0</xdr:row>
      <xdr:rowOff>114300</xdr:rowOff>
    </xdr:from>
    <xdr:to>
      <xdr:col>1</xdr:col>
      <xdr:colOff>476382</xdr:colOff>
      <xdr:row>0</xdr:row>
      <xdr:rowOff>742950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71475" y="114300"/>
          <a:ext cx="581157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9525</xdr:colOff>
      <xdr:row>15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858125" y="2095500"/>
          <a:ext cx="1228725" cy="16097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208360</xdr:colOff>
      <xdr:row>0</xdr:row>
      <xdr:rowOff>89298</xdr:rowOff>
    </xdr:from>
    <xdr:to>
      <xdr:col>24</xdr:col>
      <xdr:colOff>105704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954" y="89298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214313</xdr:colOff>
      <xdr:row>0</xdr:row>
      <xdr:rowOff>89298</xdr:rowOff>
    </xdr:from>
    <xdr:to>
      <xdr:col>24</xdr:col>
      <xdr:colOff>111657</xdr:colOff>
      <xdr:row>3</xdr:row>
      <xdr:rowOff>93798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07" y="89298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21</xdr:col>
      <xdr:colOff>195080</xdr:colOff>
      <xdr:row>0</xdr:row>
      <xdr:rowOff>89298</xdr:rowOff>
    </xdr:from>
    <xdr:to>
      <xdr:col>24</xdr:col>
      <xdr:colOff>90085</xdr:colOff>
      <xdr:row>3</xdr:row>
      <xdr:rowOff>93798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07" y="89298"/>
          <a:ext cx="576409" cy="57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186928</xdr:colOff>
      <xdr:row>0</xdr:row>
      <xdr:rowOff>65485</xdr:rowOff>
    </xdr:from>
    <xdr:to>
      <xdr:col>24</xdr:col>
      <xdr:colOff>67598</xdr:colOff>
      <xdr:row>3</xdr:row>
      <xdr:rowOff>69985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7528" y="65485"/>
          <a:ext cx="566470" cy="57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186928</xdr:colOff>
      <xdr:row>0</xdr:row>
      <xdr:rowOff>65485</xdr:rowOff>
    </xdr:from>
    <xdr:to>
      <xdr:col>24</xdr:col>
      <xdr:colOff>67598</xdr:colOff>
      <xdr:row>3</xdr:row>
      <xdr:rowOff>69985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522" y="65485"/>
          <a:ext cx="559326" cy="57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1311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860" y="89298"/>
          <a:ext cx="576000" cy="57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83144" cy="576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44053</xdr:colOff>
      <xdr:row>0</xdr:row>
      <xdr:rowOff>89298</xdr:rowOff>
    </xdr:from>
    <xdr:to>
      <xdr:col>24</xdr:col>
      <xdr:colOff>158086</xdr:colOff>
      <xdr:row>3</xdr:row>
      <xdr:rowOff>93798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66470" cy="576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83144" cy="576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44053</xdr:colOff>
      <xdr:row>0</xdr:row>
      <xdr:rowOff>89298</xdr:rowOff>
    </xdr:from>
    <xdr:to>
      <xdr:col>24</xdr:col>
      <xdr:colOff>158086</xdr:colOff>
      <xdr:row>3</xdr:row>
      <xdr:rowOff>93798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253" y="89298"/>
          <a:ext cx="571233" cy="576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83144" cy="576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196912</xdr:colOff>
      <xdr:row>0</xdr:row>
      <xdr:rowOff>89298</xdr:rowOff>
    </xdr:from>
    <xdr:to>
      <xdr:col>24</xdr:col>
      <xdr:colOff>94256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739" y="89298"/>
          <a:ext cx="578748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SheetLayoutView="100" workbookViewId="0">
      <selection activeCell="A2" sqref="A2:J33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14" customWidth="1"/>
    <col min="4" max="4" width="7.42578125" style="1" customWidth="1"/>
    <col min="5" max="5" width="26.28515625" style="1" customWidth="1"/>
    <col min="6" max="6" width="1.28515625" style="1" customWidth="1"/>
    <col min="7" max="7" width="26.28515625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10" ht="60.75" customHeight="1" x14ac:dyDescent="0.2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25.5" customHeight="1" x14ac:dyDescent="0.35">
      <c r="A2" s="80" t="s">
        <v>34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s="10" customFormat="1" ht="15.75" customHeight="1" x14ac:dyDescent="0.25">
      <c r="A3" s="68" t="s">
        <v>14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s="10" customFormat="1" ht="15.75" customHeight="1" x14ac:dyDescent="0.25">
      <c r="A4" s="73" t="s">
        <v>13</v>
      </c>
      <c r="B4" s="74"/>
      <c r="C4" s="75" t="s">
        <v>17</v>
      </c>
      <c r="D4" s="75"/>
      <c r="E4" s="75"/>
      <c r="F4" s="75"/>
      <c r="G4" s="75"/>
      <c r="H4" s="75"/>
      <c r="I4" s="75"/>
      <c r="J4" s="76"/>
    </row>
    <row r="5" spans="1:10" s="10" customFormat="1" ht="15.75" customHeight="1" x14ac:dyDescent="0.25">
      <c r="A5" s="73" t="s">
        <v>12</v>
      </c>
      <c r="B5" s="74"/>
      <c r="C5" s="75" t="s">
        <v>16</v>
      </c>
      <c r="D5" s="75"/>
      <c r="E5" s="75"/>
      <c r="F5" s="75"/>
      <c r="G5" s="75"/>
      <c r="H5" s="75"/>
      <c r="I5" s="75"/>
      <c r="J5" s="76"/>
    </row>
    <row r="6" spans="1:10" s="10" customFormat="1" ht="15.75" customHeight="1" x14ac:dyDescent="0.25">
      <c r="A6" s="73" t="s">
        <v>11</v>
      </c>
      <c r="B6" s="74"/>
      <c r="C6" s="75" t="s">
        <v>33</v>
      </c>
      <c r="D6" s="75"/>
      <c r="E6" s="75"/>
      <c r="F6" s="75"/>
      <c r="G6" s="75"/>
      <c r="H6" s="75"/>
      <c r="I6" s="75"/>
      <c r="J6" s="76"/>
    </row>
    <row r="7" spans="1:10" s="10" customFormat="1" ht="15.75" customHeight="1" x14ac:dyDescent="0.25">
      <c r="A7" s="73" t="s">
        <v>10</v>
      </c>
      <c r="B7" s="74"/>
      <c r="C7" s="75" t="s">
        <v>26</v>
      </c>
      <c r="D7" s="75"/>
      <c r="E7" s="75"/>
      <c r="F7" s="75"/>
      <c r="G7" s="75"/>
      <c r="H7" s="75"/>
      <c r="I7" s="75"/>
      <c r="J7" s="76"/>
    </row>
    <row r="8" spans="1:10" s="10" customFormat="1" ht="15.75" customHeight="1" x14ac:dyDescent="0.25">
      <c r="A8" s="73" t="s">
        <v>19</v>
      </c>
      <c r="B8" s="74"/>
      <c r="C8" s="75" t="s">
        <v>28</v>
      </c>
      <c r="D8" s="75"/>
      <c r="E8" s="75"/>
      <c r="F8" s="75"/>
      <c r="G8" s="75"/>
      <c r="H8" s="75"/>
      <c r="I8" s="75"/>
      <c r="J8" s="76"/>
    </row>
    <row r="9" spans="1:10" s="10" customFormat="1" ht="15.75" customHeight="1" x14ac:dyDescent="0.25">
      <c r="A9" s="63" t="s">
        <v>27</v>
      </c>
      <c r="B9" s="64"/>
      <c r="C9" s="65" t="s">
        <v>25</v>
      </c>
      <c r="D9" s="66"/>
      <c r="E9" s="66"/>
      <c r="F9" s="66"/>
      <c r="G9" s="66"/>
      <c r="H9" s="66"/>
      <c r="I9" s="66"/>
      <c r="J9" s="67"/>
    </row>
    <row r="10" spans="1:10" s="10" customFormat="1" ht="15.75" customHeight="1" x14ac:dyDescent="0.25">
      <c r="A10" s="63" t="s">
        <v>31</v>
      </c>
      <c r="B10" s="64"/>
      <c r="C10" s="65" t="s">
        <v>32</v>
      </c>
      <c r="D10" s="66"/>
      <c r="E10" s="66"/>
      <c r="F10" s="66"/>
      <c r="G10" s="66"/>
      <c r="H10" s="66"/>
      <c r="I10" s="66"/>
      <c r="J10" s="67"/>
    </row>
    <row r="11" spans="1:10" s="10" customFormat="1" ht="15.75" customHeight="1" x14ac:dyDescent="0.25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0" s="10" customFormat="1" ht="15.75" customHeight="1" x14ac:dyDescent="0.25">
      <c r="A12" s="2" t="s">
        <v>7</v>
      </c>
      <c r="B12" s="20" t="s">
        <v>6</v>
      </c>
      <c r="C12" s="20" t="s">
        <v>5</v>
      </c>
      <c r="D12" s="20" t="s">
        <v>4</v>
      </c>
      <c r="E12" s="20" t="s">
        <v>3</v>
      </c>
      <c r="F12" s="20"/>
      <c r="G12" s="20" t="s">
        <v>2</v>
      </c>
      <c r="H12" s="71" t="s">
        <v>1</v>
      </c>
      <c r="I12" s="71"/>
      <c r="J12" s="72"/>
    </row>
    <row r="13" spans="1:10" s="10" customFormat="1" ht="15.75" customHeight="1" x14ac:dyDescent="0.25">
      <c r="A13" s="55">
        <v>1</v>
      </c>
      <c r="B13" s="58">
        <v>41415</v>
      </c>
      <c r="C13" s="18" t="s">
        <v>29</v>
      </c>
      <c r="D13" s="3">
        <v>0.70833333333333337</v>
      </c>
      <c r="E13" s="6" t="str">
        <f>C4</f>
        <v>KASTAMONU BASKETBOL (B)</v>
      </c>
      <c r="F13" s="6" t="s">
        <v>0</v>
      </c>
      <c r="G13" s="6" t="str">
        <f>C9</f>
        <v>GSİM SK</v>
      </c>
      <c r="H13" s="11"/>
      <c r="I13" s="12" t="s">
        <v>0</v>
      </c>
      <c r="J13" s="13"/>
    </row>
    <row r="14" spans="1:10" s="10" customFormat="1" ht="15.75" customHeight="1" x14ac:dyDescent="0.25">
      <c r="A14" s="56"/>
      <c r="B14" s="59"/>
      <c r="C14" s="18" t="s">
        <v>29</v>
      </c>
      <c r="D14" s="3">
        <v>0.75</v>
      </c>
      <c r="E14" s="6" t="str">
        <f>C5</f>
        <v>POLİSGÜCÜ</v>
      </c>
      <c r="F14" s="6" t="s">
        <v>0</v>
      </c>
      <c r="G14" s="6" t="str">
        <f>C8</f>
        <v>KARKAY GSK</v>
      </c>
      <c r="H14" s="11"/>
      <c r="I14" s="12" t="s">
        <v>0</v>
      </c>
      <c r="J14" s="13"/>
    </row>
    <row r="15" spans="1:10" s="10" customFormat="1" ht="15.75" customHeight="1" x14ac:dyDescent="0.25">
      <c r="A15" s="57"/>
      <c r="B15" s="60"/>
      <c r="C15" s="18" t="s">
        <v>29</v>
      </c>
      <c r="D15" s="3">
        <v>0.79166666666666696</v>
      </c>
      <c r="E15" s="6" t="str">
        <f>C6</f>
        <v>MERKEZ İ.O. SK</v>
      </c>
      <c r="F15" s="6" t="s">
        <v>0</v>
      </c>
      <c r="G15" s="6" t="str">
        <f>C7</f>
        <v xml:space="preserve">KASTAMONU BASKETBOL (A) </v>
      </c>
      <c r="H15" s="11"/>
      <c r="I15" s="12" t="s">
        <v>0</v>
      </c>
      <c r="J15" s="13"/>
    </row>
    <row r="16" spans="1:10" s="10" customFormat="1" ht="15.75" customHeight="1" x14ac:dyDescent="0.25">
      <c r="A16" s="55">
        <v>2</v>
      </c>
      <c r="B16" s="58">
        <v>41417</v>
      </c>
      <c r="C16" s="18" t="s">
        <v>29</v>
      </c>
      <c r="D16" s="3">
        <v>0.70833333333333337</v>
      </c>
      <c r="E16" s="6" t="str">
        <f>C10</f>
        <v>İL ÖZEL İDARESİ KHS</v>
      </c>
      <c r="F16" s="6" t="s">
        <v>0</v>
      </c>
      <c r="G16" s="6" t="str">
        <f>C8</f>
        <v>KARKAY GSK</v>
      </c>
      <c r="H16" s="11"/>
      <c r="I16" s="12" t="s">
        <v>0</v>
      </c>
      <c r="J16" s="13"/>
    </row>
    <row r="17" spans="1:10" s="10" customFormat="1" ht="15.75" customHeight="1" x14ac:dyDescent="0.25">
      <c r="A17" s="56"/>
      <c r="B17" s="59"/>
      <c r="C17" s="18" t="s">
        <v>29</v>
      </c>
      <c r="D17" s="3">
        <v>0.75</v>
      </c>
      <c r="E17" s="6" t="str">
        <f>C4</f>
        <v>KASTAMONU BASKETBOL (B)</v>
      </c>
      <c r="F17" s="6" t="s">
        <v>0</v>
      </c>
      <c r="G17" s="6" t="str">
        <f>C7</f>
        <v xml:space="preserve">KASTAMONU BASKETBOL (A) </v>
      </c>
      <c r="H17" s="11"/>
      <c r="I17" s="12" t="s">
        <v>0</v>
      </c>
      <c r="J17" s="13"/>
    </row>
    <row r="18" spans="1:10" s="10" customFormat="1" ht="15.75" customHeight="1" x14ac:dyDescent="0.25">
      <c r="A18" s="57"/>
      <c r="B18" s="60"/>
      <c r="C18" s="18" t="s">
        <v>29</v>
      </c>
      <c r="D18" s="3">
        <v>0.79166666666666696</v>
      </c>
      <c r="E18" s="6" t="str">
        <f>C5</f>
        <v>POLİSGÜCÜ</v>
      </c>
      <c r="F18" s="6" t="s">
        <v>0</v>
      </c>
      <c r="G18" s="6" t="str">
        <f>C6</f>
        <v>MERKEZ İ.O. SK</v>
      </c>
      <c r="H18" s="11"/>
      <c r="I18" s="12" t="s">
        <v>0</v>
      </c>
      <c r="J18" s="13"/>
    </row>
    <row r="19" spans="1:10" s="10" customFormat="1" ht="15.75" customHeight="1" x14ac:dyDescent="0.25">
      <c r="A19" s="55">
        <v>3</v>
      </c>
      <c r="B19" s="58">
        <v>41421</v>
      </c>
      <c r="C19" s="18" t="s">
        <v>29</v>
      </c>
      <c r="D19" s="3">
        <v>0.70833333333333337</v>
      </c>
      <c r="E19" s="6" t="str">
        <f>C9</f>
        <v>GSİM SK</v>
      </c>
      <c r="F19" s="6" t="s">
        <v>0</v>
      </c>
      <c r="G19" s="6" t="str">
        <f>C7</f>
        <v xml:space="preserve">KASTAMONU BASKETBOL (A) </v>
      </c>
      <c r="H19" s="11"/>
      <c r="I19" s="12" t="s">
        <v>0</v>
      </c>
      <c r="J19" s="13"/>
    </row>
    <row r="20" spans="1:10" s="10" customFormat="1" ht="15.75" customHeight="1" x14ac:dyDescent="0.25">
      <c r="A20" s="56"/>
      <c r="B20" s="59"/>
      <c r="C20" s="18" t="s">
        <v>29</v>
      </c>
      <c r="D20" s="3">
        <v>0.75</v>
      </c>
      <c r="E20" s="6" t="str">
        <f>C10</f>
        <v>İL ÖZEL İDARESİ KHS</v>
      </c>
      <c r="F20" s="6" t="s">
        <v>0</v>
      </c>
      <c r="G20" s="6" t="str">
        <f>C6</f>
        <v>MERKEZ İ.O. SK</v>
      </c>
      <c r="H20" s="11"/>
      <c r="I20" s="12" t="s">
        <v>0</v>
      </c>
      <c r="J20" s="13"/>
    </row>
    <row r="21" spans="1:10" s="10" customFormat="1" ht="15.75" customHeight="1" x14ac:dyDescent="0.25">
      <c r="A21" s="57"/>
      <c r="B21" s="60"/>
      <c r="C21" s="18" t="s">
        <v>29</v>
      </c>
      <c r="D21" s="3">
        <v>0.79166666666666696</v>
      </c>
      <c r="E21" s="6" t="str">
        <f>C4</f>
        <v>KASTAMONU BASKETBOL (B)</v>
      </c>
      <c r="F21" s="6" t="s">
        <v>0</v>
      </c>
      <c r="G21" s="6" t="str">
        <f>C5</f>
        <v>POLİSGÜCÜ</v>
      </c>
      <c r="H21" s="11"/>
      <c r="I21" s="12" t="s">
        <v>0</v>
      </c>
      <c r="J21" s="13"/>
    </row>
    <row r="22" spans="1:10" s="10" customFormat="1" ht="15.75" customHeight="1" x14ac:dyDescent="0.25">
      <c r="A22" s="55">
        <v>4</v>
      </c>
      <c r="B22" s="58">
        <v>41423</v>
      </c>
      <c r="C22" s="18" t="s">
        <v>29</v>
      </c>
      <c r="D22" s="3">
        <v>0.70833333333333337</v>
      </c>
      <c r="E22" s="6" t="str">
        <f>C8</f>
        <v>KARKAY GSK</v>
      </c>
      <c r="F22" s="6" t="s">
        <v>0</v>
      </c>
      <c r="G22" s="6" t="str">
        <f>C6</f>
        <v>MERKEZ İ.O. SK</v>
      </c>
      <c r="H22" s="11"/>
      <c r="I22" s="12" t="s">
        <v>0</v>
      </c>
      <c r="J22" s="13"/>
    </row>
    <row r="23" spans="1:10" s="10" customFormat="1" ht="15.75" customHeight="1" x14ac:dyDescent="0.25">
      <c r="A23" s="56"/>
      <c r="B23" s="59"/>
      <c r="C23" s="18" t="s">
        <v>29</v>
      </c>
      <c r="D23" s="3">
        <v>0.75</v>
      </c>
      <c r="E23" s="6" t="str">
        <f>C9</f>
        <v>GSİM SK</v>
      </c>
      <c r="F23" s="6" t="s">
        <v>0</v>
      </c>
      <c r="G23" s="6" t="str">
        <f>C5</f>
        <v>POLİSGÜCÜ</v>
      </c>
      <c r="H23" s="11"/>
      <c r="I23" s="12" t="s">
        <v>0</v>
      </c>
      <c r="J23" s="13"/>
    </row>
    <row r="24" spans="1:10" s="10" customFormat="1" ht="15.75" customHeight="1" x14ac:dyDescent="0.25">
      <c r="A24" s="57"/>
      <c r="B24" s="60"/>
      <c r="C24" s="18" t="s">
        <v>29</v>
      </c>
      <c r="D24" s="3">
        <v>0.79166666666666696</v>
      </c>
      <c r="E24" s="6" t="str">
        <f>C10</f>
        <v>İL ÖZEL İDARESİ KHS</v>
      </c>
      <c r="F24" s="6" t="s">
        <v>0</v>
      </c>
      <c r="G24" s="6" t="str">
        <f>C4</f>
        <v>KASTAMONU BASKETBOL (B)</v>
      </c>
      <c r="H24" s="11"/>
      <c r="I24" s="12" t="s">
        <v>0</v>
      </c>
      <c r="J24" s="13"/>
    </row>
    <row r="25" spans="1:10" s="10" customFormat="1" ht="15.75" customHeight="1" x14ac:dyDescent="0.25">
      <c r="A25" s="55">
        <v>5</v>
      </c>
      <c r="B25" s="58">
        <v>41425</v>
      </c>
      <c r="C25" s="18" t="s">
        <v>29</v>
      </c>
      <c r="D25" s="3">
        <v>0.70833333333333337</v>
      </c>
      <c r="E25" s="6" t="str">
        <f>C7</f>
        <v xml:space="preserve">KASTAMONU BASKETBOL (A) </v>
      </c>
      <c r="F25" s="6" t="s">
        <v>0</v>
      </c>
      <c r="G25" s="6" t="str">
        <f>C5</f>
        <v>POLİSGÜCÜ</v>
      </c>
      <c r="H25" s="11"/>
      <c r="I25" s="12" t="s">
        <v>0</v>
      </c>
      <c r="J25" s="13"/>
    </row>
    <row r="26" spans="1:10" s="10" customFormat="1" ht="15.75" customHeight="1" x14ac:dyDescent="0.25">
      <c r="A26" s="56"/>
      <c r="B26" s="59"/>
      <c r="C26" s="18" t="s">
        <v>29</v>
      </c>
      <c r="D26" s="3">
        <v>0.75</v>
      </c>
      <c r="E26" s="6" t="str">
        <f>C8</f>
        <v>KARKAY GSK</v>
      </c>
      <c r="F26" s="6" t="s">
        <v>0</v>
      </c>
      <c r="G26" s="6" t="str">
        <f>C4</f>
        <v>KASTAMONU BASKETBOL (B)</v>
      </c>
      <c r="H26" s="11"/>
      <c r="I26" s="12" t="s">
        <v>0</v>
      </c>
      <c r="J26" s="13"/>
    </row>
    <row r="27" spans="1:10" s="10" customFormat="1" ht="15.75" customHeight="1" x14ac:dyDescent="0.25">
      <c r="A27" s="57"/>
      <c r="B27" s="60"/>
      <c r="C27" s="18" t="s">
        <v>29</v>
      </c>
      <c r="D27" s="3">
        <v>0.79166666666666696</v>
      </c>
      <c r="E27" s="6" t="str">
        <f>C9</f>
        <v>GSİM SK</v>
      </c>
      <c r="F27" s="6" t="s">
        <v>0</v>
      </c>
      <c r="G27" s="6" t="str">
        <f>C10</f>
        <v>İL ÖZEL İDARESİ KHS</v>
      </c>
      <c r="H27" s="11"/>
      <c r="I27" s="12" t="s">
        <v>0</v>
      </c>
      <c r="J27" s="13"/>
    </row>
    <row r="28" spans="1:10" s="10" customFormat="1" ht="15.75" customHeight="1" x14ac:dyDescent="0.25">
      <c r="A28" s="55">
        <v>6</v>
      </c>
      <c r="B28" s="58">
        <v>41429</v>
      </c>
      <c r="C28" s="18" t="s">
        <v>29</v>
      </c>
      <c r="D28" s="3">
        <v>0.70833333333333337</v>
      </c>
      <c r="E28" s="6" t="str">
        <f>C6</f>
        <v>MERKEZ İ.O. SK</v>
      </c>
      <c r="F28" s="6" t="s">
        <v>0</v>
      </c>
      <c r="G28" s="6" t="str">
        <f>C4</f>
        <v>KASTAMONU BASKETBOL (B)</v>
      </c>
      <c r="H28" s="11"/>
      <c r="I28" s="12" t="s">
        <v>0</v>
      </c>
      <c r="J28" s="13"/>
    </row>
    <row r="29" spans="1:10" s="10" customFormat="1" ht="15.75" customHeight="1" x14ac:dyDescent="0.25">
      <c r="A29" s="56"/>
      <c r="B29" s="59"/>
      <c r="C29" s="18" t="s">
        <v>29</v>
      </c>
      <c r="D29" s="3">
        <v>0.75</v>
      </c>
      <c r="E29" s="6" t="str">
        <f>C7</f>
        <v xml:space="preserve">KASTAMONU BASKETBOL (A) </v>
      </c>
      <c r="F29" s="6" t="s">
        <v>0</v>
      </c>
      <c r="G29" s="6" t="str">
        <f>C10</f>
        <v>İL ÖZEL İDARESİ KHS</v>
      </c>
      <c r="H29" s="11"/>
      <c r="I29" s="12" t="s">
        <v>0</v>
      </c>
      <c r="J29" s="13"/>
    </row>
    <row r="30" spans="1:10" s="10" customFormat="1" ht="15.75" customHeight="1" x14ac:dyDescent="0.25">
      <c r="A30" s="57"/>
      <c r="B30" s="60"/>
      <c r="C30" s="18" t="s">
        <v>29</v>
      </c>
      <c r="D30" s="3">
        <v>0.79166666666666696</v>
      </c>
      <c r="E30" s="6" t="str">
        <f>C8</f>
        <v>KARKAY GSK</v>
      </c>
      <c r="F30" s="6" t="s">
        <v>0</v>
      </c>
      <c r="G30" s="6" t="str">
        <f>C9</f>
        <v>GSİM SK</v>
      </c>
      <c r="H30" s="11"/>
      <c r="I30" s="12" t="s">
        <v>0</v>
      </c>
      <c r="J30" s="13"/>
    </row>
    <row r="31" spans="1:10" s="10" customFormat="1" ht="15.75" customHeight="1" x14ac:dyDescent="0.25">
      <c r="A31" s="55">
        <v>7</v>
      </c>
      <c r="B31" s="58">
        <v>41431</v>
      </c>
      <c r="C31" s="18" t="s">
        <v>29</v>
      </c>
      <c r="D31" s="3">
        <v>0.70833333333333337</v>
      </c>
      <c r="E31" s="6" t="str">
        <f>C5</f>
        <v>POLİSGÜCÜ</v>
      </c>
      <c r="F31" s="6" t="s">
        <v>0</v>
      </c>
      <c r="G31" s="6" t="str">
        <f>C10</f>
        <v>İL ÖZEL İDARESİ KHS</v>
      </c>
      <c r="H31" s="11"/>
      <c r="I31" s="12" t="s">
        <v>0</v>
      </c>
      <c r="J31" s="13"/>
    </row>
    <row r="32" spans="1:10" s="10" customFormat="1" ht="15.75" customHeight="1" x14ac:dyDescent="0.25">
      <c r="A32" s="56"/>
      <c r="B32" s="59"/>
      <c r="C32" s="18" t="s">
        <v>29</v>
      </c>
      <c r="D32" s="3">
        <v>0.75</v>
      </c>
      <c r="E32" s="6" t="str">
        <f>C6</f>
        <v>MERKEZ İ.O. SK</v>
      </c>
      <c r="F32" s="6" t="s">
        <v>0</v>
      </c>
      <c r="G32" s="6" t="str">
        <f>C9</f>
        <v>GSİM SK</v>
      </c>
      <c r="H32" s="11"/>
      <c r="I32" s="12" t="s">
        <v>0</v>
      </c>
      <c r="J32" s="13"/>
    </row>
    <row r="33" spans="1:10" s="10" customFormat="1" ht="15.75" customHeight="1" thickBot="1" x14ac:dyDescent="0.3">
      <c r="A33" s="61"/>
      <c r="B33" s="62"/>
      <c r="C33" s="19" t="s">
        <v>29</v>
      </c>
      <c r="D33" s="5">
        <v>0.79166666666666696</v>
      </c>
      <c r="E33" s="7" t="str">
        <f>C7</f>
        <v xml:space="preserve">KASTAMONU BASKETBOL (A) </v>
      </c>
      <c r="F33" s="7" t="s">
        <v>0</v>
      </c>
      <c r="G33" s="7" t="str">
        <f>C8</f>
        <v>KARKAY GSK</v>
      </c>
      <c r="H33" s="15"/>
      <c r="I33" s="16" t="s">
        <v>0</v>
      </c>
      <c r="J33" s="17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">
      <c r="A35" s="9" t="s">
        <v>18</v>
      </c>
      <c r="B35" s="9"/>
      <c r="C35" s="9"/>
      <c r="D35" s="9"/>
      <c r="E35" s="9"/>
      <c r="F35" s="9"/>
      <c r="G35" s="9"/>
      <c r="H35" s="9"/>
      <c r="I35" s="9"/>
      <c r="J35" s="9"/>
    </row>
  </sheetData>
  <mergeCells count="33">
    <mergeCell ref="A5:B5"/>
    <mergeCell ref="C5:J5"/>
    <mergeCell ref="A1:J1"/>
    <mergeCell ref="A2:J2"/>
    <mergeCell ref="A3:J3"/>
    <mergeCell ref="A4:B4"/>
    <mergeCell ref="C4:J4"/>
    <mergeCell ref="A6:B6"/>
    <mergeCell ref="C6:J6"/>
    <mergeCell ref="A7:B7"/>
    <mergeCell ref="C7:J7"/>
    <mergeCell ref="A8:B8"/>
    <mergeCell ref="C8:J8"/>
    <mergeCell ref="A16:A18"/>
    <mergeCell ref="B16:B18"/>
    <mergeCell ref="A10:B10"/>
    <mergeCell ref="C9:J9"/>
    <mergeCell ref="C10:J10"/>
    <mergeCell ref="A9:B9"/>
    <mergeCell ref="A11:J11"/>
    <mergeCell ref="H12:J12"/>
    <mergeCell ref="A13:A15"/>
    <mergeCell ref="B13:B15"/>
    <mergeCell ref="A28:A30"/>
    <mergeCell ref="B28:B30"/>
    <mergeCell ref="A31:A33"/>
    <mergeCell ref="B31:B33"/>
    <mergeCell ref="A19:A21"/>
    <mergeCell ref="B19:B21"/>
    <mergeCell ref="A22:A24"/>
    <mergeCell ref="B22:B24"/>
    <mergeCell ref="A25:A27"/>
    <mergeCell ref="B25:B27"/>
  </mergeCells>
  <printOptions horizontalCentered="1"/>
  <pageMargins left="0" right="0" top="0.78740157480314965" bottom="0" header="0" footer="0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zoomScaleSheetLayoutView="100" workbookViewId="0">
      <selection activeCell="E37" sqref="E37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34" customWidth="1"/>
    <col min="4" max="4" width="7.42578125" style="1" customWidth="1"/>
    <col min="5" max="5" width="27.85546875" style="1" customWidth="1"/>
    <col min="6" max="6" width="1.28515625" style="1" customWidth="1"/>
    <col min="7" max="7" width="26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20" ht="60.75" customHeight="1" x14ac:dyDescent="0.2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9"/>
    </row>
    <row r="2" spans="1:20" ht="25.5" customHeight="1" x14ac:dyDescent="0.2">
      <c r="A2" s="141" t="s">
        <v>35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20" ht="15.75" customHeight="1" x14ac:dyDescent="0.2">
      <c r="A3" s="144" t="s">
        <v>14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20" ht="15.75" customHeight="1" x14ac:dyDescent="0.2">
      <c r="A4" s="147" t="s">
        <v>13</v>
      </c>
      <c r="B4" s="148"/>
      <c r="C4" s="149" t="s">
        <v>37</v>
      </c>
      <c r="D4" s="149"/>
      <c r="E4" s="149"/>
      <c r="F4" s="149"/>
      <c r="G4" s="149"/>
      <c r="H4" s="149"/>
      <c r="I4" s="149"/>
      <c r="J4" s="150"/>
    </row>
    <row r="5" spans="1:20" ht="15.75" customHeight="1" x14ac:dyDescent="0.2">
      <c r="A5" s="147" t="s">
        <v>12</v>
      </c>
      <c r="B5" s="148"/>
      <c r="C5" s="149" t="s">
        <v>38</v>
      </c>
      <c r="D5" s="149"/>
      <c r="E5" s="149"/>
      <c r="F5" s="149"/>
      <c r="G5" s="149"/>
      <c r="H5" s="149"/>
      <c r="I5" s="149"/>
      <c r="J5" s="150"/>
    </row>
    <row r="6" spans="1:20" ht="15.75" customHeight="1" x14ac:dyDescent="0.2">
      <c r="A6" s="147" t="s">
        <v>11</v>
      </c>
      <c r="B6" s="148"/>
      <c r="C6" s="149" t="s">
        <v>25</v>
      </c>
      <c r="D6" s="149"/>
      <c r="E6" s="149"/>
      <c r="F6" s="149"/>
      <c r="G6" s="149"/>
      <c r="H6" s="149"/>
      <c r="I6" s="149"/>
      <c r="J6" s="150"/>
    </row>
    <row r="7" spans="1:20" ht="15.75" customHeight="1" x14ac:dyDescent="0.2">
      <c r="A7" s="147" t="s">
        <v>10</v>
      </c>
      <c r="B7" s="148"/>
      <c r="C7" s="149" t="s">
        <v>36</v>
      </c>
      <c r="D7" s="149"/>
      <c r="E7" s="149"/>
      <c r="F7" s="149"/>
      <c r="G7" s="149"/>
      <c r="H7" s="149"/>
      <c r="I7" s="149"/>
      <c r="J7" s="150"/>
    </row>
    <row r="8" spans="1:20" ht="15.75" customHeight="1" x14ac:dyDescent="0.2">
      <c r="A8" s="144" t="s">
        <v>9</v>
      </c>
      <c r="B8" s="145"/>
      <c r="C8" s="145"/>
      <c r="D8" s="145"/>
      <c r="E8" s="145"/>
      <c r="F8" s="145"/>
      <c r="G8" s="145"/>
      <c r="H8" s="145"/>
      <c r="I8" s="145"/>
      <c r="J8" s="146"/>
      <c r="L8" s="8"/>
      <c r="M8" s="8"/>
    </row>
    <row r="9" spans="1:20" ht="15.75" customHeight="1" x14ac:dyDescent="0.2">
      <c r="A9" s="21" t="s">
        <v>7</v>
      </c>
      <c r="B9" s="33" t="s">
        <v>6</v>
      </c>
      <c r="C9" s="33" t="s">
        <v>5</v>
      </c>
      <c r="D9" s="33" t="s">
        <v>4</v>
      </c>
      <c r="E9" s="33" t="s">
        <v>3</v>
      </c>
      <c r="F9" s="33"/>
      <c r="G9" s="33" t="s">
        <v>2</v>
      </c>
      <c r="H9" s="139" t="s">
        <v>1</v>
      </c>
      <c r="I9" s="139"/>
      <c r="J9" s="140"/>
      <c r="L9" s="8"/>
      <c r="M9" s="8"/>
    </row>
    <row r="10" spans="1:20" ht="15.75" customHeight="1" x14ac:dyDescent="0.2">
      <c r="A10" s="151">
        <v>1</v>
      </c>
      <c r="B10" s="22">
        <v>41797</v>
      </c>
      <c r="C10" s="23" t="s">
        <v>29</v>
      </c>
      <c r="D10" s="24">
        <v>0.5</v>
      </c>
      <c r="E10" s="25" t="str">
        <f>C4</f>
        <v>POLİGÜCÜ SK (A)</v>
      </c>
      <c r="F10" s="25" t="s">
        <v>0</v>
      </c>
      <c r="G10" s="25" t="str">
        <f>C7</f>
        <v xml:space="preserve">KASTAMONU BASKETBOL </v>
      </c>
      <c r="H10" s="26"/>
      <c r="I10" s="26" t="s">
        <v>0</v>
      </c>
      <c r="J10" s="27"/>
      <c r="L10" s="8"/>
      <c r="M10" s="8"/>
    </row>
    <row r="11" spans="1:20" ht="15.75" customHeight="1" x14ac:dyDescent="0.2">
      <c r="A11" s="151"/>
      <c r="B11" s="22">
        <v>41797</v>
      </c>
      <c r="C11" s="23" t="s">
        <v>29</v>
      </c>
      <c r="D11" s="24">
        <v>0.54166666666666663</v>
      </c>
      <c r="E11" s="25" t="str">
        <f>C5</f>
        <v>POLİGÜCÜ SK (B)</v>
      </c>
      <c r="F11" s="25" t="s">
        <v>0</v>
      </c>
      <c r="G11" s="25" t="str">
        <f>C6</f>
        <v>GSİM SK</v>
      </c>
      <c r="H11" s="26"/>
      <c r="I11" s="26" t="s">
        <v>0</v>
      </c>
      <c r="J11" s="27"/>
      <c r="L11" s="8"/>
      <c r="M11" s="8"/>
    </row>
    <row r="12" spans="1:20" ht="15.75" customHeight="1" x14ac:dyDescent="0.2">
      <c r="A12" s="151">
        <v>2</v>
      </c>
      <c r="B12" s="22">
        <v>41798</v>
      </c>
      <c r="C12" s="23" t="s">
        <v>29</v>
      </c>
      <c r="D12" s="24">
        <v>0.54166666666666663</v>
      </c>
      <c r="E12" s="25" t="str">
        <f>C7</f>
        <v xml:space="preserve">KASTAMONU BASKETBOL </v>
      </c>
      <c r="F12" s="25" t="s">
        <v>0</v>
      </c>
      <c r="G12" s="25" t="str">
        <f>C5</f>
        <v>POLİGÜCÜ SK (B)</v>
      </c>
      <c r="H12" s="26"/>
      <c r="I12" s="26" t="s">
        <v>0</v>
      </c>
      <c r="J12" s="27"/>
      <c r="L12" s="8"/>
      <c r="M12" s="8"/>
    </row>
    <row r="13" spans="1:20" ht="15.75" customHeight="1" x14ac:dyDescent="0.2">
      <c r="A13" s="151"/>
      <c r="B13" s="22">
        <v>41798</v>
      </c>
      <c r="C13" s="23" t="s">
        <v>29</v>
      </c>
      <c r="D13" s="24">
        <v>0.58333333333333337</v>
      </c>
      <c r="E13" s="25" t="str">
        <f>C6</f>
        <v>GSİM SK</v>
      </c>
      <c r="F13" s="25" t="s">
        <v>0</v>
      </c>
      <c r="G13" s="25" t="str">
        <f>C4</f>
        <v>POLİGÜCÜ SK (A)</v>
      </c>
      <c r="H13" s="26"/>
      <c r="I13" s="26" t="s">
        <v>0</v>
      </c>
      <c r="J13" s="27"/>
      <c r="L13" s="8"/>
      <c r="M13" s="8"/>
    </row>
    <row r="14" spans="1:20" ht="15.75" customHeight="1" x14ac:dyDescent="0.2">
      <c r="A14" s="151">
        <v>3</v>
      </c>
      <c r="B14" s="22">
        <v>41799</v>
      </c>
      <c r="C14" s="23" t="s">
        <v>30</v>
      </c>
      <c r="D14" s="24">
        <v>0.75</v>
      </c>
      <c r="E14" s="25" t="str">
        <f>C4</f>
        <v>POLİGÜCÜ SK (A)</v>
      </c>
      <c r="F14" s="25" t="s">
        <v>0</v>
      </c>
      <c r="G14" s="25" t="str">
        <f>C5</f>
        <v>POLİGÜCÜ SK (B)</v>
      </c>
      <c r="H14" s="26"/>
      <c r="I14" s="26" t="s">
        <v>0</v>
      </c>
      <c r="J14" s="27"/>
      <c r="L14" s="8"/>
      <c r="M14" s="8"/>
      <c r="N14" s="4"/>
      <c r="O14" s="4"/>
      <c r="P14" s="4"/>
      <c r="Q14" s="4"/>
      <c r="R14" s="4"/>
      <c r="S14" s="4"/>
      <c r="T14" s="4"/>
    </row>
    <row r="15" spans="1:20" ht="15.75" customHeight="1" x14ac:dyDescent="0.2">
      <c r="A15" s="151"/>
      <c r="B15" s="22">
        <v>41799</v>
      </c>
      <c r="C15" s="23" t="s">
        <v>30</v>
      </c>
      <c r="D15" s="24">
        <v>0.79166666666666663</v>
      </c>
      <c r="E15" s="25" t="str">
        <f>C6</f>
        <v>GSİM SK</v>
      </c>
      <c r="F15" s="25" t="s">
        <v>0</v>
      </c>
      <c r="G15" s="25" t="str">
        <f>C7</f>
        <v xml:space="preserve">KASTAMONU BASKETBOL </v>
      </c>
      <c r="H15" s="26"/>
      <c r="I15" s="26" t="s">
        <v>0</v>
      </c>
      <c r="J15" s="27"/>
      <c r="M15" s="4"/>
      <c r="N15" s="4"/>
      <c r="O15" s="4"/>
      <c r="P15" s="4"/>
      <c r="Q15" s="4"/>
      <c r="R15" s="4"/>
      <c r="S15" s="4"/>
      <c r="T15" s="4"/>
    </row>
    <row r="16" spans="1:20" ht="15.75" customHeight="1" x14ac:dyDescent="0.2">
      <c r="A16" s="153" t="s">
        <v>8</v>
      </c>
      <c r="B16" s="154"/>
      <c r="C16" s="154"/>
      <c r="D16" s="154"/>
      <c r="E16" s="154"/>
      <c r="F16" s="154"/>
      <c r="G16" s="154"/>
      <c r="H16" s="154"/>
      <c r="I16" s="154"/>
      <c r="J16" s="155"/>
      <c r="M16" s="4"/>
      <c r="N16" s="4"/>
      <c r="O16" s="4"/>
      <c r="P16" s="4"/>
      <c r="Q16" s="4"/>
      <c r="R16" s="4"/>
      <c r="S16" s="4"/>
      <c r="T16" s="4"/>
    </row>
    <row r="17" spans="1:20" ht="15.75" customHeight="1" x14ac:dyDescent="0.2">
      <c r="A17" s="21" t="s">
        <v>7</v>
      </c>
      <c r="B17" s="33" t="s">
        <v>6</v>
      </c>
      <c r="C17" s="33" t="s">
        <v>5</v>
      </c>
      <c r="D17" s="33" t="s">
        <v>4</v>
      </c>
      <c r="E17" s="33" t="s">
        <v>3</v>
      </c>
      <c r="F17" s="33"/>
      <c r="G17" s="33" t="s">
        <v>2</v>
      </c>
      <c r="H17" s="139" t="s">
        <v>1</v>
      </c>
      <c r="I17" s="139"/>
      <c r="J17" s="140"/>
      <c r="M17" s="4"/>
      <c r="N17" s="4"/>
      <c r="O17" s="4"/>
      <c r="P17" s="4"/>
      <c r="Q17" s="4"/>
      <c r="R17" s="4"/>
      <c r="S17" s="4"/>
      <c r="T17" s="4"/>
    </row>
    <row r="18" spans="1:20" ht="15.75" customHeight="1" x14ac:dyDescent="0.2">
      <c r="A18" s="151">
        <v>4</v>
      </c>
      <c r="B18" s="22">
        <v>41801</v>
      </c>
      <c r="C18" s="23" t="s">
        <v>30</v>
      </c>
      <c r="D18" s="24">
        <v>0.72916666666666663</v>
      </c>
      <c r="E18" s="25" t="str">
        <f t="shared" ref="E18:E23" si="0">G10</f>
        <v xml:space="preserve">KASTAMONU BASKETBOL </v>
      </c>
      <c r="F18" s="25" t="s">
        <v>0</v>
      </c>
      <c r="G18" s="25" t="str">
        <f t="shared" ref="G18:G23" si="1">E10</f>
        <v>POLİGÜCÜ SK (A)</v>
      </c>
      <c r="H18" s="26"/>
      <c r="I18" s="26" t="s">
        <v>0</v>
      </c>
      <c r="J18" s="27"/>
      <c r="M18" s="4"/>
      <c r="N18" s="4"/>
      <c r="O18" s="4"/>
      <c r="P18" s="4"/>
      <c r="Q18" s="4"/>
      <c r="R18" s="4"/>
      <c r="S18" s="4"/>
      <c r="T18" s="4"/>
    </row>
    <row r="19" spans="1:20" ht="15.75" customHeight="1" x14ac:dyDescent="0.2">
      <c r="A19" s="151"/>
      <c r="B19" s="22">
        <v>41801</v>
      </c>
      <c r="C19" s="23" t="s">
        <v>30</v>
      </c>
      <c r="D19" s="24">
        <v>0.77083333333333337</v>
      </c>
      <c r="E19" s="25" t="str">
        <f t="shared" si="0"/>
        <v>GSİM SK</v>
      </c>
      <c r="F19" s="25" t="s">
        <v>0</v>
      </c>
      <c r="G19" s="25" t="str">
        <f t="shared" si="1"/>
        <v>POLİGÜCÜ SK (B)</v>
      </c>
      <c r="H19" s="26"/>
      <c r="I19" s="26" t="s">
        <v>0</v>
      </c>
      <c r="J19" s="27"/>
      <c r="M19" s="4"/>
      <c r="N19" s="4"/>
      <c r="O19" s="4"/>
      <c r="P19" s="4"/>
      <c r="Q19" s="4"/>
      <c r="R19" s="4"/>
      <c r="S19" s="4"/>
      <c r="T19" s="4"/>
    </row>
    <row r="20" spans="1:20" ht="15.75" customHeight="1" x14ac:dyDescent="0.2">
      <c r="A20" s="151">
        <v>5</v>
      </c>
      <c r="B20" s="22">
        <v>41802</v>
      </c>
      <c r="C20" s="23" t="s">
        <v>30</v>
      </c>
      <c r="D20" s="24">
        <v>0.72916666666666663</v>
      </c>
      <c r="E20" s="25" t="str">
        <f t="shared" si="0"/>
        <v>POLİGÜCÜ SK (B)</v>
      </c>
      <c r="F20" s="25" t="s">
        <v>0</v>
      </c>
      <c r="G20" s="25" t="str">
        <f t="shared" si="1"/>
        <v xml:space="preserve">KASTAMONU BASKETBOL </v>
      </c>
      <c r="H20" s="26"/>
      <c r="I20" s="26" t="s">
        <v>0</v>
      </c>
      <c r="J20" s="27"/>
      <c r="M20" s="4"/>
      <c r="N20" s="4"/>
      <c r="O20" s="4"/>
      <c r="P20" s="4"/>
      <c r="Q20" s="4"/>
      <c r="R20" s="4"/>
      <c r="S20" s="4"/>
      <c r="T20" s="4"/>
    </row>
    <row r="21" spans="1:20" ht="15.75" customHeight="1" x14ac:dyDescent="0.2">
      <c r="A21" s="151"/>
      <c r="B21" s="22">
        <v>41803</v>
      </c>
      <c r="C21" s="23" t="s">
        <v>30</v>
      </c>
      <c r="D21" s="24">
        <v>0.72916666666666663</v>
      </c>
      <c r="E21" s="25" t="str">
        <f t="shared" si="0"/>
        <v>POLİGÜCÜ SK (A)</v>
      </c>
      <c r="F21" s="25" t="s">
        <v>0</v>
      </c>
      <c r="G21" s="25" t="str">
        <f t="shared" si="1"/>
        <v>GSİM SK</v>
      </c>
      <c r="H21" s="26"/>
      <c r="I21" s="26" t="s">
        <v>0</v>
      </c>
      <c r="J21" s="27"/>
      <c r="M21" s="4"/>
      <c r="N21" s="4"/>
      <c r="O21" s="4"/>
      <c r="P21" s="4"/>
      <c r="Q21" s="4"/>
      <c r="R21" s="4"/>
      <c r="S21" s="4"/>
      <c r="T21" s="4"/>
    </row>
    <row r="22" spans="1:20" ht="15.75" customHeight="1" x14ac:dyDescent="0.2">
      <c r="A22" s="151">
        <v>6</v>
      </c>
      <c r="B22" s="22">
        <v>41800</v>
      </c>
      <c r="C22" s="23" t="s">
        <v>30</v>
      </c>
      <c r="D22" s="24">
        <v>0.75</v>
      </c>
      <c r="E22" s="25" t="str">
        <f t="shared" si="0"/>
        <v>POLİGÜCÜ SK (B)</v>
      </c>
      <c r="F22" s="25" t="s">
        <v>0</v>
      </c>
      <c r="G22" s="25" t="str">
        <f t="shared" si="1"/>
        <v>POLİGÜCÜ SK (A)</v>
      </c>
      <c r="H22" s="26"/>
      <c r="I22" s="26" t="s">
        <v>0</v>
      </c>
      <c r="J22" s="27"/>
      <c r="M22" s="4"/>
      <c r="N22" s="4"/>
      <c r="O22" s="4"/>
      <c r="P22" s="4"/>
      <c r="Q22" s="4"/>
      <c r="R22" s="4"/>
      <c r="S22" s="4"/>
      <c r="T22" s="4"/>
    </row>
    <row r="23" spans="1:20" ht="15.75" customHeight="1" thickBot="1" x14ac:dyDescent="0.25">
      <c r="A23" s="152"/>
      <c r="B23" s="35">
        <v>41804</v>
      </c>
      <c r="C23" s="28" t="s">
        <v>29</v>
      </c>
      <c r="D23" s="29">
        <v>0.625</v>
      </c>
      <c r="E23" s="30" t="str">
        <f t="shared" si="0"/>
        <v xml:space="preserve">KASTAMONU BASKETBOL </v>
      </c>
      <c r="F23" s="30" t="s">
        <v>0</v>
      </c>
      <c r="G23" s="30" t="str">
        <f t="shared" si="1"/>
        <v>GSİM SK</v>
      </c>
      <c r="H23" s="31"/>
      <c r="I23" s="31" t="s">
        <v>0</v>
      </c>
      <c r="J23" s="32"/>
      <c r="M23" s="4"/>
      <c r="N23" s="4"/>
      <c r="O23" s="4"/>
      <c r="P23" s="4"/>
      <c r="Q23" s="4"/>
      <c r="R23" s="4"/>
      <c r="S23" s="4"/>
      <c r="T23" s="4"/>
    </row>
    <row r="25" spans="1:20" x14ac:dyDescent="0.2">
      <c r="A25" s="114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</row>
  </sheetData>
  <mergeCells count="22">
    <mergeCell ref="A20:A21"/>
    <mergeCell ref="A22:A23"/>
    <mergeCell ref="A25:J25"/>
    <mergeCell ref="A10:A11"/>
    <mergeCell ref="A12:A13"/>
    <mergeCell ref="A14:A15"/>
    <mergeCell ref="A16:J16"/>
    <mergeCell ref="H17:J17"/>
    <mergeCell ref="A18:A19"/>
    <mergeCell ref="H9:J9"/>
    <mergeCell ref="A1:J1"/>
    <mergeCell ref="A2:J2"/>
    <mergeCell ref="A3:J3"/>
    <mergeCell ref="A4:B4"/>
    <mergeCell ref="C4:J4"/>
    <mergeCell ref="A5:B5"/>
    <mergeCell ref="C5:J5"/>
    <mergeCell ref="A6:B6"/>
    <mergeCell ref="C6:J6"/>
    <mergeCell ref="A7:B7"/>
    <mergeCell ref="C7:J7"/>
    <mergeCell ref="A8:J8"/>
  </mergeCells>
  <printOptions horizontalCentered="1"/>
  <pageMargins left="0" right="0" top="0.78740157480314965" bottom="0" header="0" footer="0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7"/>
  <sheetViews>
    <sheetView showGridLines="0" zoomScale="160" zoomScaleNormal="160" zoomScaleSheetLayoutView="130" workbookViewId="0">
      <selection activeCell="AA6" sqref="AA6:AA12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3.42578125" style="1" customWidth="1"/>
    <col min="28" max="16384" width="9.140625" style="1"/>
  </cols>
  <sheetData>
    <row r="1" spans="1:27" ht="15" customHeight="1" x14ac:dyDescent="0.2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7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7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7" ht="25.5" x14ac:dyDescent="0.2">
      <c r="A5" s="86" t="s">
        <v>86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ht="15.75" customHeight="1" x14ac:dyDescent="0.2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AA6" s="44" t="s">
        <v>49</v>
      </c>
    </row>
    <row r="7" spans="1:27" ht="15.75" customHeight="1" x14ac:dyDescent="0.2">
      <c r="A7" s="88">
        <v>1</v>
      </c>
      <c r="B7" s="88"/>
      <c r="C7" s="89" t="s">
        <v>100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A7" s="44" t="s">
        <v>52</v>
      </c>
    </row>
    <row r="8" spans="1:27" ht="15.75" customHeight="1" x14ac:dyDescent="0.2">
      <c r="A8" s="88">
        <v>2</v>
      </c>
      <c r="B8" s="88"/>
      <c r="C8" s="89" t="s">
        <v>98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AA8" s="44" t="s">
        <v>50</v>
      </c>
    </row>
    <row r="9" spans="1:27" ht="15.75" customHeight="1" x14ac:dyDescent="0.2">
      <c r="A9" s="88">
        <v>3</v>
      </c>
      <c r="B9" s="88"/>
      <c r="C9" s="89" t="s">
        <v>96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AA9" s="44" t="s">
        <v>51</v>
      </c>
    </row>
    <row r="10" spans="1:27" ht="15.75" customHeight="1" x14ac:dyDescent="0.2">
      <c r="A10" s="88">
        <v>4</v>
      </c>
      <c r="B10" s="88"/>
      <c r="C10" s="89" t="s">
        <v>99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AA10" s="44" t="s">
        <v>53</v>
      </c>
    </row>
    <row r="11" spans="1:27" ht="15.75" customHeight="1" x14ac:dyDescent="0.2">
      <c r="A11" s="88">
        <v>5</v>
      </c>
      <c r="B11" s="88"/>
      <c r="C11" s="89" t="s">
        <v>97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AA11" s="44" t="s">
        <v>54</v>
      </c>
    </row>
    <row r="12" spans="1:27" ht="15.75" customHeight="1" x14ac:dyDescent="0.2">
      <c r="A12" s="88">
        <v>6</v>
      </c>
      <c r="B12" s="88"/>
      <c r="C12" s="89" t="s">
        <v>85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AA12" s="44" t="s">
        <v>55</v>
      </c>
    </row>
    <row r="13" spans="1:27" ht="15.75" customHeight="1" x14ac:dyDescent="0.2">
      <c r="A13" s="90" t="s">
        <v>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2"/>
      <c r="AA13" s="156"/>
    </row>
    <row r="14" spans="1:27" ht="15.75" customHeight="1" x14ac:dyDescent="0.2">
      <c r="A14" s="84" t="s">
        <v>7</v>
      </c>
      <c r="B14" s="84"/>
      <c r="C14" s="84" t="s">
        <v>6</v>
      </c>
      <c r="D14" s="84"/>
      <c r="E14" s="84"/>
      <c r="F14" s="84" t="s">
        <v>5</v>
      </c>
      <c r="G14" s="84"/>
      <c r="H14" s="84"/>
      <c r="I14" s="84"/>
      <c r="J14" s="84" t="s">
        <v>4</v>
      </c>
      <c r="K14" s="84"/>
      <c r="L14" s="84" t="s">
        <v>3</v>
      </c>
      <c r="M14" s="84"/>
      <c r="N14" s="84"/>
      <c r="O14" s="84"/>
      <c r="P14" s="84"/>
      <c r="Q14" s="84"/>
      <c r="R14" s="84" t="s">
        <v>2</v>
      </c>
      <c r="S14" s="84"/>
      <c r="T14" s="84"/>
      <c r="U14" s="84"/>
      <c r="V14" s="84"/>
      <c r="W14" s="84"/>
      <c r="X14" s="84" t="s">
        <v>1</v>
      </c>
      <c r="Y14" s="84"/>
      <c r="AA14" s="156"/>
    </row>
    <row r="15" spans="1:27" ht="15.75" customHeight="1" x14ac:dyDescent="0.2">
      <c r="A15" s="88">
        <v>1</v>
      </c>
      <c r="B15" s="88"/>
      <c r="C15" s="96"/>
      <c r="D15" s="97"/>
      <c r="E15" s="98"/>
      <c r="F15" s="93"/>
      <c r="G15" s="93"/>
      <c r="H15" s="93"/>
      <c r="I15" s="93"/>
      <c r="J15" s="94"/>
      <c r="K15" s="94"/>
      <c r="L15" s="83" t="str">
        <f>C12</f>
        <v>ASP GSK</v>
      </c>
      <c r="M15" s="83"/>
      <c r="N15" s="83"/>
      <c r="O15" s="83"/>
      <c r="P15" s="83"/>
      <c r="Q15" s="83"/>
      <c r="R15" s="95" t="str">
        <f>C7</f>
        <v>Merkez İÖO GSK</v>
      </c>
      <c r="S15" s="95"/>
      <c r="T15" s="95"/>
      <c r="U15" s="95"/>
      <c r="V15" s="95"/>
      <c r="W15" s="95"/>
      <c r="X15" s="37"/>
      <c r="Y15" s="37"/>
      <c r="AA15" s="156"/>
    </row>
    <row r="16" spans="1:27" ht="15.75" customHeight="1" x14ac:dyDescent="0.2">
      <c r="A16" s="88"/>
      <c r="B16" s="88"/>
      <c r="C16" s="99"/>
      <c r="D16" s="100"/>
      <c r="E16" s="101"/>
      <c r="F16" s="93"/>
      <c r="G16" s="93"/>
      <c r="H16" s="93"/>
      <c r="I16" s="93"/>
      <c r="J16" s="94"/>
      <c r="K16" s="94"/>
      <c r="L16" s="83" t="str">
        <f>C11</f>
        <v>Kastamonu Belediyesi SK</v>
      </c>
      <c r="M16" s="83"/>
      <c r="N16" s="83"/>
      <c r="O16" s="83"/>
      <c r="P16" s="83"/>
      <c r="Q16" s="83"/>
      <c r="R16" s="95" t="str">
        <f>C8</f>
        <v>Kastamonu GSK</v>
      </c>
      <c r="S16" s="95"/>
      <c r="T16" s="95"/>
      <c r="U16" s="95"/>
      <c r="V16" s="95"/>
      <c r="W16" s="95"/>
      <c r="X16" s="37"/>
      <c r="Y16" s="37"/>
      <c r="AA16" s="156"/>
    </row>
    <row r="17" spans="1:27" ht="15.75" customHeight="1" x14ac:dyDescent="0.2">
      <c r="A17" s="88"/>
      <c r="B17" s="88"/>
      <c r="C17" s="102"/>
      <c r="D17" s="103"/>
      <c r="E17" s="104"/>
      <c r="F17" s="93"/>
      <c r="G17" s="93"/>
      <c r="H17" s="93"/>
      <c r="I17" s="93"/>
      <c r="J17" s="94"/>
      <c r="K17" s="94"/>
      <c r="L17" s="83" t="str">
        <f>C10</f>
        <v>Artsam Koleji SK B</v>
      </c>
      <c r="M17" s="83"/>
      <c r="N17" s="83"/>
      <c r="O17" s="83"/>
      <c r="P17" s="83"/>
      <c r="Q17" s="83"/>
      <c r="R17" s="95" t="str">
        <f>C9</f>
        <v>Artsam Koleji SK A</v>
      </c>
      <c r="S17" s="95"/>
      <c r="T17" s="95"/>
      <c r="U17" s="95"/>
      <c r="V17" s="95"/>
      <c r="W17" s="95"/>
      <c r="X17" s="37"/>
      <c r="Y17" s="37"/>
      <c r="AA17" s="156"/>
    </row>
    <row r="18" spans="1:27" ht="15.75" customHeight="1" x14ac:dyDescent="0.2">
      <c r="A18" s="88">
        <v>2</v>
      </c>
      <c r="B18" s="88"/>
      <c r="C18" s="96"/>
      <c r="D18" s="97"/>
      <c r="E18" s="98"/>
      <c r="F18" s="93"/>
      <c r="G18" s="93"/>
      <c r="H18" s="93"/>
      <c r="I18" s="93"/>
      <c r="J18" s="94"/>
      <c r="K18" s="94"/>
      <c r="L18" s="83" t="str">
        <f>C7</f>
        <v>Merkez İÖO GSK</v>
      </c>
      <c r="M18" s="83"/>
      <c r="N18" s="83"/>
      <c r="O18" s="83"/>
      <c r="P18" s="83"/>
      <c r="Q18" s="83"/>
      <c r="R18" s="95" t="str">
        <f>C11</f>
        <v>Kastamonu Belediyesi SK</v>
      </c>
      <c r="S18" s="95"/>
      <c r="T18" s="95"/>
      <c r="U18" s="95"/>
      <c r="V18" s="95"/>
      <c r="W18" s="95"/>
      <c r="X18" s="37"/>
      <c r="Y18" s="37"/>
      <c r="AA18" s="156"/>
    </row>
    <row r="19" spans="1:27" ht="15.75" customHeight="1" x14ac:dyDescent="0.2">
      <c r="A19" s="88"/>
      <c r="B19" s="88"/>
      <c r="C19" s="99"/>
      <c r="D19" s="100"/>
      <c r="E19" s="101"/>
      <c r="F19" s="93"/>
      <c r="G19" s="93"/>
      <c r="H19" s="93"/>
      <c r="I19" s="93"/>
      <c r="J19" s="94"/>
      <c r="K19" s="94"/>
      <c r="L19" s="83" t="str">
        <f>C9</f>
        <v>Artsam Koleji SK A</v>
      </c>
      <c r="M19" s="83"/>
      <c r="N19" s="83"/>
      <c r="O19" s="83"/>
      <c r="P19" s="83"/>
      <c r="Q19" s="83"/>
      <c r="R19" s="95" t="str">
        <f>C12</f>
        <v>ASP GSK</v>
      </c>
      <c r="S19" s="95"/>
      <c r="T19" s="95"/>
      <c r="U19" s="95"/>
      <c r="V19" s="95"/>
      <c r="W19" s="95"/>
      <c r="X19" s="37"/>
      <c r="Y19" s="37"/>
      <c r="AA19" s="156"/>
    </row>
    <row r="20" spans="1:27" ht="15.75" customHeight="1" x14ac:dyDescent="0.2">
      <c r="A20" s="88"/>
      <c r="B20" s="88"/>
      <c r="C20" s="102"/>
      <c r="D20" s="103"/>
      <c r="E20" s="104"/>
      <c r="F20" s="93"/>
      <c r="G20" s="93"/>
      <c r="H20" s="93"/>
      <c r="I20" s="93"/>
      <c r="J20" s="94"/>
      <c r="K20" s="94"/>
      <c r="L20" s="83" t="str">
        <f>C8</f>
        <v>Kastamonu GSK</v>
      </c>
      <c r="M20" s="83"/>
      <c r="N20" s="83"/>
      <c r="O20" s="83"/>
      <c r="P20" s="83"/>
      <c r="Q20" s="83"/>
      <c r="R20" s="95" t="str">
        <f>C10</f>
        <v>Artsam Koleji SK B</v>
      </c>
      <c r="S20" s="95"/>
      <c r="T20" s="95"/>
      <c r="U20" s="95"/>
      <c r="V20" s="95"/>
      <c r="W20" s="95"/>
      <c r="X20" s="37"/>
      <c r="Y20" s="37"/>
    </row>
    <row r="21" spans="1:27" ht="15.75" customHeight="1" x14ac:dyDescent="0.2">
      <c r="A21" s="88">
        <v>3</v>
      </c>
      <c r="B21" s="88"/>
      <c r="C21" s="96"/>
      <c r="D21" s="97"/>
      <c r="E21" s="98"/>
      <c r="F21" s="93"/>
      <c r="G21" s="93"/>
      <c r="H21" s="93"/>
      <c r="I21" s="93"/>
      <c r="J21" s="94"/>
      <c r="K21" s="94"/>
      <c r="L21" s="83" t="str">
        <f>C7</f>
        <v>Merkez İÖO GSK</v>
      </c>
      <c r="M21" s="83"/>
      <c r="N21" s="83"/>
      <c r="O21" s="83"/>
      <c r="P21" s="83"/>
      <c r="Q21" s="83"/>
      <c r="R21" s="95" t="str">
        <f>C9</f>
        <v>Artsam Koleji SK A</v>
      </c>
      <c r="S21" s="95"/>
      <c r="T21" s="95"/>
      <c r="U21" s="95"/>
      <c r="V21" s="95"/>
      <c r="W21" s="95"/>
      <c r="X21" s="37"/>
      <c r="Y21" s="37"/>
    </row>
    <row r="22" spans="1:27" ht="15.75" customHeight="1" x14ac:dyDescent="0.2">
      <c r="A22" s="88"/>
      <c r="B22" s="88"/>
      <c r="C22" s="99"/>
      <c r="D22" s="100"/>
      <c r="E22" s="101"/>
      <c r="F22" s="93"/>
      <c r="G22" s="93"/>
      <c r="H22" s="93"/>
      <c r="I22" s="93"/>
      <c r="J22" s="94"/>
      <c r="K22" s="94"/>
      <c r="L22" s="83" t="str">
        <f>C11</f>
        <v>Kastamonu Belediyesi SK</v>
      </c>
      <c r="M22" s="83"/>
      <c r="N22" s="83"/>
      <c r="O22" s="83"/>
      <c r="P22" s="83"/>
      <c r="Q22" s="83"/>
      <c r="R22" s="95" t="str">
        <f>C10</f>
        <v>Artsam Koleji SK B</v>
      </c>
      <c r="S22" s="95"/>
      <c r="T22" s="95"/>
      <c r="U22" s="95"/>
      <c r="V22" s="95"/>
      <c r="W22" s="95"/>
      <c r="X22" s="37"/>
      <c r="Y22" s="37"/>
    </row>
    <row r="23" spans="1:27" ht="15.75" customHeight="1" x14ac:dyDescent="0.2">
      <c r="A23" s="88"/>
      <c r="B23" s="88"/>
      <c r="C23" s="102"/>
      <c r="D23" s="103"/>
      <c r="E23" s="104"/>
      <c r="F23" s="93"/>
      <c r="G23" s="93"/>
      <c r="H23" s="93"/>
      <c r="I23" s="93"/>
      <c r="J23" s="94"/>
      <c r="K23" s="94"/>
      <c r="L23" s="83" t="str">
        <f>C12</f>
        <v>ASP GSK</v>
      </c>
      <c r="M23" s="83"/>
      <c r="N23" s="83"/>
      <c r="O23" s="83"/>
      <c r="P23" s="83"/>
      <c r="Q23" s="83"/>
      <c r="R23" s="95" t="str">
        <f>C8</f>
        <v>Kastamonu GSK</v>
      </c>
      <c r="S23" s="95"/>
      <c r="T23" s="95"/>
      <c r="U23" s="95"/>
      <c r="V23" s="95"/>
      <c r="W23" s="95"/>
      <c r="X23" s="37"/>
      <c r="Y23" s="37"/>
    </row>
    <row r="24" spans="1:27" ht="15.75" customHeight="1" x14ac:dyDescent="0.2">
      <c r="A24" s="88">
        <v>4</v>
      </c>
      <c r="B24" s="88"/>
      <c r="C24" s="96"/>
      <c r="D24" s="97"/>
      <c r="E24" s="98"/>
      <c r="F24" s="93"/>
      <c r="G24" s="93"/>
      <c r="H24" s="93"/>
      <c r="I24" s="93"/>
      <c r="J24" s="94"/>
      <c r="K24" s="94"/>
      <c r="L24" s="83" t="str">
        <f>C10</f>
        <v>Artsam Koleji SK B</v>
      </c>
      <c r="M24" s="83"/>
      <c r="N24" s="83"/>
      <c r="O24" s="83"/>
      <c r="P24" s="83"/>
      <c r="Q24" s="83"/>
      <c r="R24" s="95" t="str">
        <f>C7</f>
        <v>Merkez İÖO GSK</v>
      </c>
      <c r="S24" s="95"/>
      <c r="T24" s="95"/>
      <c r="U24" s="95"/>
      <c r="V24" s="95"/>
      <c r="W24" s="95"/>
      <c r="X24" s="37"/>
      <c r="Y24" s="37"/>
    </row>
    <row r="25" spans="1:27" ht="15.75" customHeight="1" x14ac:dyDescent="0.2">
      <c r="A25" s="88"/>
      <c r="B25" s="88"/>
      <c r="C25" s="99"/>
      <c r="D25" s="100"/>
      <c r="E25" s="101"/>
      <c r="F25" s="93"/>
      <c r="G25" s="93"/>
      <c r="H25" s="93"/>
      <c r="I25" s="93"/>
      <c r="J25" s="94"/>
      <c r="K25" s="94"/>
      <c r="L25" s="83" t="str">
        <f>C8</f>
        <v>Kastamonu GSK</v>
      </c>
      <c r="M25" s="83"/>
      <c r="N25" s="83"/>
      <c r="O25" s="83"/>
      <c r="P25" s="83"/>
      <c r="Q25" s="83"/>
      <c r="R25" s="95" t="str">
        <f>C9</f>
        <v>Artsam Koleji SK A</v>
      </c>
      <c r="S25" s="95"/>
      <c r="T25" s="95"/>
      <c r="U25" s="95"/>
      <c r="V25" s="95"/>
      <c r="W25" s="95"/>
      <c r="X25" s="37"/>
      <c r="Y25" s="37"/>
    </row>
    <row r="26" spans="1:27" ht="15.75" customHeight="1" x14ac:dyDescent="0.2">
      <c r="A26" s="88"/>
      <c r="B26" s="88"/>
      <c r="C26" s="102"/>
      <c r="D26" s="103"/>
      <c r="E26" s="104"/>
      <c r="F26" s="93"/>
      <c r="G26" s="93"/>
      <c r="H26" s="93"/>
      <c r="I26" s="93"/>
      <c r="J26" s="94"/>
      <c r="K26" s="94"/>
      <c r="L26" s="83" t="str">
        <f>C11</f>
        <v>Kastamonu Belediyesi SK</v>
      </c>
      <c r="M26" s="83"/>
      <c r="N26" s="83"/>
      <c r="O26" s="83"/>
      <c r="P26" s="83"/>
      <c r="Q26" s="83"/>
      <c r="R26" s="95" t="str">
        <f>C12</f>
        <v>ASP GSK</v>
      </c>
      <c r="S26" s="95"/>
      <c r="T26" s="95"/>
      <c r="U26" s="95"/>
      <c r="V26" s="95"/>
      <c r="W26" s="95"/>
      <c r="X26" s="37"/>
      <c r="Y26" s="37"/>
    </row>
    <row r="27" spans="1:27" ht="15.75" customHeight="1" x14ac:dyDescent="0.2">
      <c r="A27" s="88">
        <v>5</v>
      </c>
      <c r="B27" s="88"/>
      <c r="C27" s="96"/>
      <c r="D27" s="97"/>
      <c r="E27" s="98"/>
      <c r="F27" s="93"/>
      <c r="G27" s="93"/>
      <c r="H27" s="93"/>
      <c r="I27" s="93"/>
      <c r="J27" s="94"/>
      <c r="K27" s="94"/>
      <c r="L27" s="83" t="str">
        <f>C7</f>
        <v>Merkez İÖO GSK</v>
      </c>
      <c r="M27" s="83"/>
      <c r="N27" s="83"/>
      <c r="O27" s="83"/>
      <c r="P27" s="83"/>
      <c r="Q27" s="83"/>
      <c r="R27" s="95" t="str">
        <f>C8</f>
        <v>Kastamonu GSK</v>
      </c>
      <c r="S27" s="95"/>
      <c r="T27" s="95"/>
      <c r="U27" s="95"/>
      <c r="V27" s="95"/>
      <c r="W27" s="95"/>
      <c r="X27" s="37"/>
      <c r="Y27" s="37"/>
    </row>
    <row r="28" spans="1:27" ht="15.75" customHeight="1" x14ac:dyDescent="0.2">
      <c r="A28" s="88"/>
      <c r="B28" s="88"/>
      <c r="C28" s="99"/>
      <c r="D28" s="100"/>
      <c r="E28" s="101"/>
      <c r="F28" s="93"/>
      <c r="G28" s="93"/>
      <c r="H28" s="93"/>
      <c r="I28" s="93"/>
      <c r="J28" s="94"/>
      <c r="K28" s="94"/>
      <c r="L28" s="83" t="str">
        <f>C12</f>
        <v>ASP GSK</v>
      </c>
      <c r="M28" s="83"/>
      <c r="N28" s="83"/>
      <c r="O28" s="83"/>
      <c r="P28" s="83"/>
      <c r="Q28" s="83"/>
      <c r="R28" s="95" t="str">
        <f>C10</f>
        <v>Artsam Koleji SK B</v>
      </c>
      <c r="S28" s="95"/>
      <c r="T28" s="95"/>
      <c r="U28" s="95"/>
      <c r="V28" s="95"/>
      <c r="W28" s="95"/>
      <c r="X28" s="37"/>
      <c r="Y28" s="37"/>
    </row>
    <row r="29" spans="1:27" ht="15.75" customHeight="1" x14ac:dyDescent="0.2">
      <c r="A29" s="88"/>
      <c r="B29" s="88"/>
      <c r="C29" s="102"/>
      <c r="D29" s="103"/>
      <c r="E29" s="104"/>
      <c r="F29" s="93"/>
      <c r="G29" s="93"/>
      <c r="H29" s="93"/>
      <c r="I29" s="93"/>
      <c r="J29" s="94"/>
      <c r="K29" s="94"/>
      <c r="L29" s="83" t="str">
        <f>C9</f>
        <v>Artsam Koleji SK A</v>
      </c>
      <c r="M29" s="83"/>
      <c r="N29" s="83"/>
      <c r="O29" s="83"/>
      <c r="P29" s="83"/>
      <c r="Q29" s="83"/>
      <c r="R29" s="95" t="str">
        <f>C11</f>
        <v>Kastamonu Belediyesi SK</v>
      </c>
      <c r="S29" s="95"/>
      <c r="T29" s="95"/>
      <c r="U29" s="95"/>
      <c r="V29" s="95"/>
      <c r="W29" s="95"/>
      <c r="X29" s="37"/>
      <c r="Y29" s="37"/>
    </row>
    <row r="30" spans="1:27" ht="15.75" customHeight="1" x14ac:dyDescent="0.2">
      <c r="A30" s="87" t="s">
        <v>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1:27" ht="15.75" customHeight="1" x14ac:dyDescent="0.2">
      <c r="A31" s="84" t="s">
        <v>7</v>
      </c>
      <c r="B31" s="84"/>
      <c r="C31" s="84" t="s">
        <v>6</v>
      </c>
      <c r="D31" s="84"/>
      <c r="E31" s="84"/>
      <c r="F31" s="84" t="s">
        <v>5</v>
      </c>
      <c r="G31" s="84"/>
      <c r="H31" s="84"/>
      <c r="I31" s="84"/>
      <c r="J31" s="84" t="s">
        <v>4</v>
      </c>
      <c r="K31" s="84"/>
      <c r="L31" s="84" t="s">
        <v>3</v>
      </c>
      <c r="M31" s="84"/>
      <c r="N31" s="84"/>
      <c r="O31" s="84"/>
      <c r="P31" s="84"/>
      <c r="Q31" s="84"/>
      <c r="R31" s="84" t="s">
        <v>2</v>
      </c>
      <c r="S31" s="84"/>
      <c r="T31" s="84"/>
      <c r="U31" s="84"/>
      <c r="V31" s="84"/>
      <c r="W31" s="84"/>
      <c r="X31" s="84" t="s">
        <v>1</v>
      </c>
      <c r="Y31" s="84"/>
    </row>
    <row r="32" spans="1:27" ht="15.75" customHeight="1" x14ac:dyDescent="0.2">
      <c r="A32" s="88">
        <v>6</v>
      </c>
      <c r="B32" s="88"/>
      <c r="C32" s="105"/>
      <c r="D32" s="106"/>
      <c r="E32" s="107"/>
      <c r="F32" s="93"/>
      <c r="G32" s="93"/>
      <c r="H32" s="93"/>
      <c r="I32" s="93"/>
      <c r="J32" s="94"/>
      <c r="K32" s="94"/>
      <c r="L32" s="83" t="str">
        <f>R15</f>
        <v>Merkez İÖO GSK</v>
      </c>
      <c r="M32" s="83"/>
      <c r="N32" s="83"/>
      <c r="O32" s="83"/>
      <c r="P32" s="83"/>
      <c r="Q32" s="83"/>
      <c r="R32" s="83" t="str">
        <f>L15</f>
        <v>ASP GSK</v>
      </c>
      <c r="S32" s="95"/>
      <c r="T32" s="95"/>
      <c r="U32" s="95"/>
      <c r="V32" s="95"/>
      <c r="W32" s="95"/>
      <c r="X32" s="37"/>
      <c r="Y32" s="37"/>
    </row>
    <row r="33" spans="1:25" ht="15.75" customHeight="1" x14ac:dyDescent="0.2">
      <c r="A33" s="88"/>
      <c r="B33" s="88"/>
      <c r="C33" s="108"/>
      <c r="D33" s="109"/>
      <c r="E33" s="110"/>
      <c r="F33" s="93"/>
      <c r="G33" s="93"/>
      <c r="H33" s="93"/>
      <c r="I33" s="93"/>
      <c r="J33" s="94"/>
      <c r="K33" s="94"/>
      <c r="L33" s="83" t="str">
        <f t="shared" ref="L33:L46" si="0">R16</f>
        <v>Kastamonu GSK</v>
      </c>
      <c r="M33" s="83"/>
      <c r="N33" s="83"/>
      <c r="O33" s="83"/>
      <c r="P33" s="83"/>
      <c r="Q33" s="83"/>
      <c r="R33" s="83" t="str">
        <f t="shared" ref="R33:R46" si="1">L16</f>
        <v>Kastamonu Belediyesi SK</v>
      </c>
      <c r="S33" s="95"/>
      <c r="T33" s="95"/>
      <c r="U33" s="95"/>
      <c r="V33" s="95"/>
      <c r="W33" s="95"/>
      <c r="X33" s="37"/>
      <c r="Y33" s="37"/>
    </row>
    <row r="34" spans="1:25" ht="15.75" customHeight="1" x14ac:dyDescent="0.2">
      <c r="A34" s="88"/>
      <c r="B34" s="88"/>
      <c r="C34" s="111"/>
      <c r="D34" s="112"/>
      <c r="E34" s="113"/>
      <c r="F34" s="93"/>
      <c r="G34" s="93"/>
      <c r="H34" s="93"/>
      <c r="I34" s="93"/>
      <c r="J34" s="94"/>
      <c r="K34" s="94"/>
      <c r="L34" s="83" t="str">
        <f t="shared" si="0"/>
        <v>Artsam Koleji SK A</v>
      </c>
      <c r="M34" s="83"/>
      <c r="N34" s="83"/>
      <c r="O34" s="83"/>
      <c r="P34" s="83"/>
      <c r="Q34" s="83"/>
      <c r="R34" s="83" t="str">
        <f t="shared" si="1"/>
        <v>Artsam Koleji SK B</v>
      </c>
      <c r="S34" s="95"/>
      <c r="T34" s="95"/>
      <c r="U34" s="95"/>
      <c r="V34" s="95"/>
      <c r="W34" s="95"/>
      <c r="X34" s="37"/>
      <c r="Y34" s="37"/>
    </row>
    <row r="35" spans="1:25" ht="15.75" customHeight="1" x14ac:dyDescent="0.2">
      <c r="A35" s="88">
        <v>7</v>
      </c>
      <c r="B35" s="88"/>
      <c r="C35" s="105"/>
      <c r="D35" s="106"/>
      <c r="E35" s="107"/>
      <c r="F35" s="93"/>
      <c r="G35" s="93"/>
      <c r="H35" s="93"/>
      <c r="I35" s="93"/>
      <c r="J35" s="94"/>
      <c r="K35" s="94"/>
      <c r="L35" s="83" t="str">
        <f t="shared" si="0"/>
        <v>Kastamonu Belediyesi SK</v>
      </c>
      <c r="M35" s="83"/>
      <c r="N35" s="83"/>
      <c r="O35" s="83"/>
      <c r="P35" s="83"/>
      <c r="Q35" s="83"/>
      <c r="R35" s="83" t="str">
        <f t="shared" si="1"/>
        <v>Merkez İÖO GSK</v>
      </c>
      <c r="S35" s="95"/>
      <c r="T35" s="95"/>
      <c r="U35" s="95"/>
      <c r="V35" s="95"/>
      <c r="W35" s="95"/>
      <c r="X35" s="37"/>
      <c r="Y35" s="37"/>
    </row>
    <row r="36" spans="1:25" ht="15.75" customHeight="1" x14ac:dyDescent="0.2">
      <c r="A36" s="88"/>
      <c r="B36" s="88"/>
      <c r="C36" s="108"/>
      <c r="D36" s="109"/>
      <c r="E36" s="110"/>
      <c r="F36" s="93"/>
      <c r="G36" s="93"/>
      <c r="H36" s="93"/>
      <c r="I36" s="93"/>
      <c r="J36" s="94"/>
      <c r="K36" s="94"/>
      <c r="L36" s="83" t="str">
        <f t="shared" si="0"/>
        <v>ASP GSK</v>
      </c>
      <c r="M36" s="83"/>
      <c r="N36" s="83"/>
      <c r="O36" s="83"/>
      <c r="P36" s="83"/>
      <c r="Q36" s="83"/>
      <c r="R36" s="83" t="str">
        <f t="shared" si="1"/>
        <v>Artsam Koleji SK A</v>
      </c>
      <c r="S36" s="95"/>
      <c r="T36" s="95"/>
      <c r="U36" s="95"/>
      <c r="V36" s="95"/>
      <c r="W36" s="95"/>
      <c r="X36" s="37"/>
      <c r="Y36" s="37"/>
    </row>
    <row r="37" spans="1:25" ht="15.75" customHeight="1" x14ac:dyDescent="0.2">
      <c r="A37" s="88"/>
      <c r="B37" s="88"/>
      <c r="C37" s="111"/>
      <c r="D37" s="112"/>
      <c r="E37" s="113"/>
      <c r="F37" s="93"/>
      <c r="G37" s="93"/>
      <c r="H37" s="93"/>
      <c r="I37" s="93"/>
      <c r="J37" s="94"/>
      <c r="K37" s="94"/>
      <c r="L37" s="83" t="str">
        <f t="shared" si="0"/>
        <v>Artsam Koleji SK B</v>
      </c>
      <c r="M37" s="83"/>
      <c r="N37" s="83"/>
      <c r="O37" s="83"/>
      <c r="P37" s="83"/>
      <c r="Q37" s="83"/>
      <c r="R37" s="83" t="str">
        <f t="shared" si="1"/>
        <v>Kastamonu GSK</v>
      </c>
      <c r="S37" s="95"/>
      <c r="T37" s="95"/>
      <c r="U37" s="95"/>
      <c r="V37" s="95"/>
      <c r="W37" s="95"/>
      <c r="X37" s="37"/>
      <c r="Y37" s="37"/>
    </row>
    <row r="38" spans="1:25" ht="15.75" customHeight="1" x14ac:dyDescent="0.2">
      <c r="A38" s="88">
        <v>8</v>
      </c>
      <c r="B38" s="88"/>
      <c r="C38" s="105"/>
      <c r="D38" s="106"/>
      <c r="E38" s="107"/>
      <c r="F38" s="93"/>
      <c r="G38" s="93"/>
      <c r="H38" s="93"/>
      <c r="I38" s="93"/>
      <c r="J38" s="94"/>
      <c r="K38" s="94"/>
      <c r="L38" s="83" t="str">
        <f t="shared" si="0"/>
        <v>Artsam Koleji SK A</v>
      </c>
      <c r="M38" s="83"/>
      <c r="N38" s="83"/>
      <c r="O38" s="83"/>
      <c r="P38" s="83"/>
      <c r="Q38" s="83"/>
      <c r="R38" s="83" t="str">
        <f t="shared" si="1"/>
        <v>Merkez İÖO GSK</v>
      </c>
      <c r="S38" s="95"/>
      <c r="T38" s="95"/>
      <c r="U38" s="95"/>
      <c r="V38" s="95"/>
      <c r="W38" s="95"/>
      <c r="X38" s="37"/>
      <c r="Y38" s="37"/>
    </row>
    <row r="39" spans="1:25" ht="15.75" customHeight="1" x14ac:dyDescent="0.2">
      <c r="A39" s="88"/>
      <c r="B39" s="88"/>
      <c r="C39" s="108"/>
      <c r="D39" s="109"/>
      <c r="E39" s="110"/>
      <c r="F39" s="93"/>
      <c r="G39" s="93"/>
      <c r="H39" s="93"/>
      <c r="I39" s="93"/>
      <c r="J39" s="94"/>
      <c r="K39" s="94"/>
      <c r="L39" s="83" t="str">
        <f t="shared" si="0"/>
        <v>Artsam Koleji SK B</v>
      </c>
      <c r="M39" s="83"/>
      <c r="N39" s="83"/>
      <c r="O39" s="83"/>
      <c r="P39" s="83"/>
      <c r="Q39" s="83"/>
      <c r="R39" s="83" t="str">
        <f t="shared" si="1"/>
        <v>Kastamonu Belediyesi SK</v>
      </c>
      <c r="S39" s="95"/>
      <c r="T39" s="95"/>
      <c r="U39" s="95"/>
      <c r="V39" s="95"/>
      <c r="W39" s="95"/>
      <c r="X39" s="37"/>
      <c r="Y39" s="37"/>
    </row>
    <row r="40" spans="1:25" ht="15.75" customHeight="1" x14ac:dyDescent="0.2">
      <c r="A40" s="88"/>
      <c r="B40" s="88"/>
      <c r="C40" s="111"/>
      <c r="D40" s="112"/>
      <c r="E40" s="113"/>
      <c r="F40" s="93"/>
      <c r="G40" s="93"/>
      <c r="H40" s="93"/>
      <c r="I40" s="93"/>
      <c r="J40" s="94"/>
      <c r="K40" s="94"/>
      <c r="L40" s="83" t="str">
        <f t="shared" si="0"/>
        <v>Kastamonu GSK</v>
      </c>
      <c r="M40" s="83"/>
      <c r="N40" s="83"/>
      <c r="O40" s="83"/>
      <c r="P40" s="83"/>
      <c r="Q40" s="83"/>
      <c r="R40" s="83" t="str">
        <f t="shared" si="1"/>
        <v>ASP GSK</v>
      </c>
      <c r="S40" s="95"/>
      <c r="T40" s="95"/>
      <c r="U40" s="95"/>
      <c r="V40" s="95"/>
      <c r="W40" s="95"/>
      <c r="X40" s="37"/>
      <c r="Y40" s="37"/>
    </row>
    <row r="41" spans="1:25" ht="15.75" customHeight="1" x14ac:dyDescent="0.2">
      <c r="A41" s="88">
        <v>9</v>
      </c>
      <c r="B41" s="88"/>
      <c r="C41" s="105"/>
      <c r="D41" s="106"/>
      <c r="E41" s="107"/>
      <c r="F41" s="93"/>
      <c r="G41" s="93"/>
      <c r="H41" s="93"/>
      <c r="I41" s="93"/>
      <c r="J41" s="94"/>
      <c r="K41" s="94"/>
      <c r="L41" s="83" t="str">
        <f t="shared" si="0"/>
        <v>Merkez İÖO GSK</v>
      </c>
      <c r="M41" s="83"/>
      <c r="N41" s="83"/>
      <c r="O41" s="83"/>
      <c r="P41" s="83"/>
      <c r="Q41" s="83"/>
      <c r="R41" s="83" t="str">
        <f t="shared" si="1"/>
        <v>Artsam Koleji SK B</v>
      </c>
      <c r="S41" s="95"/>
      <c r="T41" s="95"/>
      <c r="U41" s="95"/>
      <c r="V41" s="95"/>
      <c r="W41" s="95"/>
      <c r="X41" s="37"/>
      <c r="Y41" s="37"/>
    </row>
    <row r="42" spans="1:25" ht="15.75" customHeight="1" x14ac:dyDescent="0.2">
      <c r="A42" s="88"/>
      <c r="B42" s="88"/>
      <c r="C42" s="108"/>
      <c r="D42" s="109"/>
      <c r="E42" s="110"/>
      <c r="F42" s="93"/>
      <c r="G42" s="93"/>
      <c r="H42" s="93"/>
      <c r="I42" s="93"/>
      <c r="J42" s="94"/>
      <c r="K42" s="94"/>
      <c r="L42" s="83" t="str">
        <f t="shared" si="0"/>
        <v>Artsam Koleji SK A</v>
      </c>
      <c r="M42" s="83"/>
      <c r="N42" s="83"/>
      <c r="O42" s="83"/>
      <c r="P42" s="83"/>
      <c r="Q42" s="83"/>
      <c r="R42" s="83" t="str">
        <f t="shared" si="1"/>
        <v>Kastamonu GSK</v>
      </c>
      <c r="S42" s="95"/>
      <c r="T42" s="95"/>
      <c r="U42" s="95"/>
      <c r="V42" s="95"/>
      <c r="W42" s="95"/>
      <c r="X42" s="37"/>
      <c r="Y42" s="37"/>
    </row>
    <row r="43" spans="1:25" ht="15.75" customHeight="1" x14ac:dyDescent="0.2">
      <c r="A43" s="88"/>
      <c r="B43" s="88"/>
      <c r="C43" s="111"/>
      <c r="D43" s="112"/>
      <c r="E43" s="113"/>
      <c r="F43" s="93"/>
      <c r="G43" s="93"/>
      <c r="H43" s="93"/>
      <c r="I43" s="93"/>
      <c r="J43" s="94"/>
      <c r="K43" s="94"/>
      <c r="L43" s="83" t="str">
        <f t="shared" si="0"/>
        <v>ASP GSK</v>
      </c>
      <c r="M43" s="83"/>
      <c r="N43" s="83"/>
      <c r="O43" s="83"/>
      <c r="P43" s="83"/>
      <c r="Q43" s="83"/>
      <c r="R43" s="83" t="str">
        <f t="shared" si="1"/>
        <v>Kastamonu Belediyesi SK</v>
      </c>
      <c r="S43" s="95"/>
      <c r="T43" s="95"/>
      <c r="U43" s="95"/>
      <c r="V43" s="95"/>
      <c r="W43" s="95"/>
      <c r="X43" s="37"/>
      <c r="Y43" s="37"/>
    </row>
    <row r="44" spans="1:25" ht="15.75" customHeight="1" x14ac:dyDescent="0.2">
      <c r="A44" s="88">
        <v>10</v>
      </c>
      <c r="B44" s="88"/>
      <c r="C44" s="105"/>
      <c r="D44" s="106"/>
      <c r="E44" s="107"/>
      <c r="F44" s="93"/>
      <c r="G44" s="93"/>
      <c r="H44" s="93"/>
      <c r="I44" s="93"/>
      <c r="J44" s="94"/>
      <c r="K44" s="94"/>
      <c r="L44" s="83" t="str">
        <f t="shared" si="0"/>
        <v>Kastamonu GSK</v>
      </c>
      <c r="M44" s="83"/>
      <c r="N44" s="83"/>
      <c r="O44" s="83"/>
      <c r="P44" s="83"/>
      <c r="Q44" s="83"/>
      <c r="R44" s="83" t="str">
        <f t="shared" si="1"/>
        <v>Merkez İÖO GSK</v>
      </c>
      <c r="S44" s="95"/>
      <c r="T44" s="95"/>
      <c r="U44" s="95"/>
      <c r="V44" s="95"/>
      <c r="W44" s="95"/>
      <c r="X44" s="37"/>
      <c r="Y44" s="37"/>
    </row>
    <row r="45" spans="1:25" ht="15.75" customHeight="1" x14ac:dyDescent="0.2">
      <c r="A45" s="88"/>
      <c r="B45" s="88"/>
      <c r="C45" s="108"/>
      <c r="D45" s="109"/>
      <c r="E45" s="110"/>
      <c r="F45" s="93"/>
      <c r="G45" s="93"/>
      <c r="H45" s="93"/>
      <c r="I45" s="93"/>
      <c r="J45" s="94"/>
      <c r="K45" s="94"/>
      <c r="L45" s="83" t="str">
        <f t="shared" si="0"/>
        <v>Artsam Koleji SK B</v>
      </c>
      <c r="M45" s="83"/>
      <c r="N45" s="83"/>
      <c r="O45" s="83"/>
      <c r="P45" s="83"/>
      <c r="Q45" s="83"/>
      <c r="R45" s="83" t="str">
        <f t="shared" si="1"/>
        <v>ASP GSK</v>
      </c>
      <c r="S45" s="95"/>
      <c r="T45" s="95"/>
      <c r="U45" s="95"/>
      <c r="V45" s="95"/>
      <c r="W45" s="95"/>
      <c r="X45" s="37"/>
      <c r="Y45" s="37"/>
    </row>
    <row r="46" spans="1:25" ht="15.75" customHeight="1" x14ac:dyDescent="0.2">
      <c r="A46" s="88"/>
      <c r="B46" s="88"/>
      <c r="C46" s="111"/>
      <c r="D46" s="112"/>
      <c r="E46" s="113"/>
      <c r="F46" s="93"/>
      <c r="G46" s="93"/>
      <c r="H46" s="93"/>
      <c r="I46" s="93"/>
      <c r="J46" s="94"/>
      <c r="K46" s="94"/>
      <c r="L46" s="83" t="str">
        <f t="shared" si="0"/>
        <v>Kastamonu Belediyesi SK</v>
      </c>
      <c r="M46" s="83"/>
      <c r="N46" s="83"/>
      <c r="O46" s="83"/>
      <c r="P46" s="83"/>
      <c r="Q46" s="83"/>
      <c r="R46" s="83" t="str">
        <f t="shared" si="1"/>
        <v>Artsam Koleji SK A</v>
      </c>
      <c r="S46" s="95"/>
      <c r="T46" s="95"/>
      <c r="U46" s="95"/>
      <c r="V46" s="95"/>
      <c r="W46" s="95"/>
      <c r="X46" s="37"/>
      <c r="Y46" s="37"/>
    </row>
    <row r="47" spans="1:25" ht="15.75" customHeight="1" x14ac:dyDescent="0.2">
      <c r="A47" s="48"/>
      <c r="B47" s="48"/>
      <c r="C47" s="49"/>
      <c r="D47" s="49"/>
      <c r="E47" s="49"/>
      <c r="F47" s="50"/>
      <c r="G47" s="50"/>
      <c r="H47" s="50"/>
      <c r="I47" s="50"/>
      <c r="J47" s="51"/>
      <c r="K47" s="51"/>
      <c r="L47" s="52"/>
      <c r="M47" s="52"/>
      <c r="N47" s="52"/>
      <c r="O47" s="52"/>
      <c r="P47" s="52"/>
      <c r="Q47" s="52"/>
      <c r="R47" s="52"/>
      <c r="S47" s="53"/>
      <c r="T47" s="53"/>
      <c r="U47" s="53"/>
      <c r="V47" s="53"/>
      <c r="W47" s="53"/>
      <c r="X47" s="54"/>
      <c r="Y47" s="54"/>
    </row>
    <row r="49" spans="1:25" x14ac:dyDescent="0.2">
      <c r="A49" s="114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</row>
    <row r="51" spans="1:25" x14ac:dyDescent="0.2">
      <c r="G51" s="47"/>
      <c r="H51" s="43"/>
      <c r="I51" s="43"/>
      <c r="J51" s="43"/>
      <c r="K51" s="43"/>
    </row>
    <row r="52" spans="1:25" x14ac:dyDescent="0.2">
      <c r="G52" s="36"/>
      <c r="K52" s="1"/>
    </row>
    <row r="53" spans="1:25" x14ac:dyDescent="0.2">
      <c r="G53" s="36"/>
      <c r="K53" s="1"/>
    </row>
    <row r="54" spans="1:25" x14ac:dyDescent="0.2">
      <c r="G54" s="36"/>
      <c r="K54" s="1"/>
    </row>
    <row r="55" spans="1:25" x14ac:dyDescent="0.2">
      <c r="K55" s="1"/>
    </row>
    <row r="56" spans="1:25" x14ac:dyDescent="0.2">
      <c r="K56" s="1"/>
    </row>
    <row r="57" spans="1:25" x14ac:dyDescent="0.2">
      <c r="K57" s="1"/>
    </row>
  </sheetData>
  <mergeCells count="172">
    <mergeCell ref="F28:I28"/>
    <mergeCell ref="J28:K28"/>
    <mergeCell ref="L28:Q28"/>
    <mergeCell ref="R28:W28"/>
    <mergeCell ref="A12:B12"/>
    <mergeCell ref="C12:Y12"/>
    <mergeCell ref="F19:I19"/>
    <mergeCell ref="J19:K19"/>
    <mergeCell ref="L19:Q19"/>
    <mergeCell ref="R19:W19"/>
    <mergeCell ref="F22:I22"/>
    <mergeCell ref="J22:K22"/>
    <mergeCell ref="L22:Q22"/>
    <mergeCell ref="R22:W22"/>
    <mergeCell ref="F25:I25"/>
    <mergeCell ref="J25:K25"/>
    <mergeCell ref="L25:Q25"/>
    <mergeCell ref="R25:W25"/>
    <mergeCell ref="R24:W24"/>
    <mergeCell ref="F26:I26"/>
    <mergeCell ref="J26:K26"/>
    <mergeCell ref="L26:Q26"/>
    <mergeCell ref="R26:W26"/>
    <mergeCell ref="A24:B26"/>
    <mergeCell ref="R38:W38"/>
    <mergeCell ref="F40:I40"/>
    <mergeCell ref="J40:K40"/>
    <mergeCell ref="L40:Q40"/>
    <mergeCell ref="R40:W40"/>
    <mergeCell ref="A38:B40"/>
    <mergeCell ref="C38:E40"/>
    <mergeCell ref="F38:I38"/>
    <mergeCell ref="J38:K38"/>
    <mergeCell ref="L38:Q38"/>
    <mergeCell ref="F39:I39"/>
    <mergeCell ref="J39:K39"/>
    <mergeCell ref="L39:Q39"/>
    <mergeCell ref="R39:W39"/>
    <mergeCell ref="R35:W35"/>
    <mergeCell ref="F37:I37"/>
    <mergeCell ref="J37:K37"/>
    <mergeCell ref="L37:Q37"/>
    <mergeCell ref="R37:W37"/>
    <mergeCell ref="A35:B37"/>
    <mergeCell ref="C35:E37"/>
    <mergeCell ref="F35:I35"/>
    <mergeCell ref="J35:K35"/>
    <mergeCell ref="L35:Q35"/>
    <mergeCell ref="F36:I36"/>
    <mergeCell ref="J36:K36"/>
    <mergeCell ref="L36:Q36"/>
    <mergeCell ref="R36:W36"/>
    <mergeCell ref="C24:E26"/>
    <mergeCell ref="F24:I24"/>
    <mergeCell ref="J24:K24"/>
    <mergeCell ref="L24:Q24"/>
    <mergeCell ref="R21:W21"/>
    <mergeCell ref="F23:I23"/>
    <mergeCell ref="J23:K23"/>
    <mergeCell ref="L23:Q23"/>
    <mergeCell ref="R23:W23"/>
    <mergeCell ref="A21:B23"/>
    <mergeCell ref="C21:E23"/>
    <mergeCell ref="F21:I21"/>
    <mergeCell ref="J21:K21"/>
    <mergeCell ref="L21:Q21"/>
    <mergeCell ref="A49:Y49"/>
    <mergeCell ref="A44:B46"/>
    <mergeCell ref="F44:I44"/>
    <mergeCell ref="J44:K44"/>
    <mergeCell ref="L44:Q44"/>
    <mergeCell ref="R44:W44"/>
    <mergeCell ref="F46:I46"/>
    <mergeCell ref="J46:K46"/>
    <mergeCell ref="L46:Q46"/>
    <mergeCell ref="R46:W46"/>
    <mergeCell ref="C44:E46"/>
    <mergeCell ref="F45:I45"/>
    <mergeCell ref="J45:K45"/>
    <mergeCell ref="L45:Q45"/>
    <mergeCell ref="R45:W45"/>
    <mergeCell ref="A41:B43"/>
    <mergeCell ref="F41:I41"/>
    <mergeCell ref="J41:K41"/>
    <mergeCell ref="L41:Q41"/>
    <mergeCell ref="R41:W41"/>
    <mergeCell ref="F43:I43"/>
    <mergeCell ref="J43:K43"/>
    <mergeCell ref="L43:Q43"/>
    <mergeCell ref="R43:W43"/>
    <mergeCell ref="C41:E43"/>
    <mergeCell ref="F42:I42"/>
    <mergeCell ref="J42:K42"/>
    <mergeCell ref="L42:Q42"/>
    <mergeCell ref="R42:W42"/>
    <mergeCell ref="A32:B34"/>
    <mergeCell ref="F32:I32"/>
    <mergeCell ref="J32:K32"/>
    <mergeCell ref="L32:Q32"/>
    <mergeCell ref="R32:W32"/>
    <mergeCell ref="F34:I34"/>
    <mergeCell ref="J34:K34"/>
    <mergeCell ref="L34:Q34"/>
    <mergeCell ref="R34:W34"/>
    <mergeCell ref="C32:E34"/>
    <mergeCell ref="F33:I33"/>
    <mergeCell ref="J33:K33"/>
    <mergeCell ref="L33:Q33"/>
    <mergeCell ref="R33:W33"/>
    <mergeCell ref="R29:W29"/>
    <mergeCell ref="C18:E20"/>
    <mergeCell ref="X31:Y31"/>
    <mergeCell ref="R31:W31"/>
    <mergeCell ref="A30:Y30"/>
    <mergeCell ref="F20:I20"/>
    <mergeCell ref="J20:K20"/>
    <mergeCell ref="L20:Q20"/>
    <mergeCell ref="R20:W20"/>
    <mergeCell ref="A27:B29"/>
    <mergeCell ref="F27:I27"/>
    <mergeCell ref="J27:K27"/>
    <mergeCell ref="L27:Q27"/>
    <mergeCell ref="R27:W27"/>
    <mergeCell ref="A31:B31"/>
    <mergeCell ref="C31:E31"/>
    <mergeCell ref="A18:B20"/>
    <mergeCell ref="F18:I18"/>
    <mergeCell ref="J18:K18"/>
    <mergeCell ref="L18:Q18"/>
    <mergeCell ref="R18:W18"/>
    <mergeCell ref="C27:E29"/>
    <mergeCell ref="F29:I29"/>
    <mergeCell ref="J29:K29"/>
    <mergeCell ref="R15:W15"/>
    <mergeCell ref="F17:I17"/>
    <mergeCell ref="J17:K17"/>
    <mergeCell ref="L17:Q17"/>
    <mergeCell ref="R17:W17"/>
    <mergeCell ref="C15:E17"/>
    <mergeCell ref="A14:B14"/>
    <mergeCell ref="C14:E14"/>
    <mergeCell ref="F14:I14"/>
    <mergeCell ref="J14:K14"/>
    <mergeCell ref="L14:Q14"/>
    <mergeCell ref="F16:I16"/>
    <mergeCell ref="J16:K16"/>
    <mergeCell ref="L16:Q16"/>
    <mergeCell ref="R16:W16"/>
    <mergeCell ref="L29:Q29"/>
    <mergeCell ref="F31:I31"/>
    <mergeCell ref="J31:K31"/>
    <mergeCell ref="L31:Q31"/>
    <mergeCell ref="A1:Y4"/>
    <mergeCell ref="A5:Y5"/>
    <mergeCell ref="A6:Y6"/>
    <mergeCell ref="A7:B7"/>
    <mergeCell ref="C7:Y7"/>
    <mergeCell ref="A13:Y13"/>
    <mergeCell ref="A8:B8"/>
    <mergeCell ref="C8:Y8"/>
    <mergeCell ref="A9:B9"/>
    <mergeCell ref="C9:Y9"/>
    <mergeCell ref="A10:B10"/>
    <mergeCell ref="C10:Y10"/>
    <mergeCell ref="A11:B11"/>
    <mergeCell ref="C11:Y11"/>
    <mergeCell ref="R14:W14"/>
    <mergeCell ref="X14:Y14"/>
    <mergeCell ref="A15:B17"/>
    <mergeCell ref="F15:I15"/>
    <mergeCell ref="J15:K15"/>
    <mergeCell ref="L15:Q15"/>
  </mergeCells>
  <hyperlinks>
    <hyperlink ref="AA12" location="'Genç Kız'!A1" display="Genç Kız"/>
    <hyperlink ref="AA11" location="'Yıldız Erkek  '!A1" display="Yıldız Erkek"/>
    <hyperlink ref="AA10" location="'Yıldız Kız'!A1" display="Yıldız Kız"/>
    <hyperlink ref="AA9" location="'Küçük Erkek'!A1" display="Küçük Erkek"/>
    <hyperlink ref="AA8" location="'Küçük Kız'!A1" display="Küçük Kız"/>
  </hyperlinks>
  <printOptions horizontalCentered="1"/>
  <pageMargins left="0" right="0" top="0.19685039370078741" bottom="0" header="0" footer="0"/>
  <pageSetup paperSize="9" scale="10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zoomScale="160" zoomScaleNormal="160" zoomScaleSheetLayoutView="115" workbookViewId="0">
      <selection activeCell="AA6" sqref="AA6:AA12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5.5703125" style="1" customWidth="1"/>
    <col min="28" max="16384" width="9.140625" style="1"/>
  </cols>
  <sheetData>
    <row r="1" spans="1:27" ht="15" customHeight="1" x14ac:dyDescent="0.2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7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7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7" ht="25.5" x14ac:dyDescent="0.2">
      <c r="A5" s="86" t="s">
        <v>104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ht="15.75" customHeight="1" x14ac:dyDescent="0.2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AA6" s="44" t="s">
        <v>49</v>
      </c>
    </row>
    <row r="7" spans="1:27" ht="15.75" customHeight="1" x14ac:dyDescent="0.2">
      <c r="A7" s="88">
        <v>1</v>
      </c>
      <c r="B7" s="88"/>
      <c r="C7" s="89" t="s">
        <v>101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A7" s="44" t="s">
        <v>52</v>
      </c>
    </row>
    <row r="8" spans="1:27" ht="15.75" customHeight="1" x14ac:dyDescent="0.2">
      <c r="A8" s="88">
        <v>2</v>
      </c>
      <c r="B8" s="88"/>
      <c r="C8" s="89" t="s">
        <v>102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AA8" s="44" t="s">
        <v>50</v>
      </c>
    </row>
    <row r="9" spans="1:27" ht="15.75" customHeight="1" x14ac:dyDescent="0.2">
      <c r="A9" s="88">
        <v>3</v>
      </c>
      <c r="B9" s="88"/>
      <c r="C9" s="89" t="s">
        <v>103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AA9" s="44" t="s">
        <v>51</v>
      </c>
    </row>
    <row r="10" spans="1:27" ht="15.75" customHeight="1" x14ac:dyDescent="0.2">
      <c r="A10" s="88">
        <v>4</v>
      </c>
      <c r="B10" s="88"/>
      <c r="C10" s="89" t="s">
        <v>98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AA10" s="44" t="s">
        <v>53</v>
      </c>
    </row>
    <row r="11" spans="1:27" ht="15.75" customHeight="1" x14ac:dyDescent="0.2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AA11" s="44" t="s">
        <v>54</v>
      </c>
    </row>
    <row r="12" spans="1:27" ht="15.75" customHeight="1" x14ac:dyDescent="0.2">
      <c r="A12" s="84" t="s">
        <v>7</v>
      </c>
      <c r="B12" s="84"/>
      <c r="C12" s="84" t="s">
        <v>6</v>
      </c>
      <c r="D12" s="84"/>
      <c r="E12" s="84"/>
      <c r="F12" s="84" t="s">
        <v>5</v>
      </c>
      <c r="G12" s="84"/>
      <c r="H12" s="84"/>
      <c r="I12" s="84"/>
      <c r="J12" s="84" t="s">
        <v>4</v>
      </c>
      <c r="K12" s="84"/>
      <c r="L12" s="84" t="s">
        <v>3</v>
      </c>
      <c r="M12" s="84"/>
      <c r="N12" s="84"/>
      <c r="O12" s="84"/>
      <c r="P12" s="84"/>
      <c r="Q12" s="84"/>
      <c r="R12" s="84" t="s">
        <v>2</v>
      </c>
      <c r="S12" s="84"/>
      <c r="T12" s="84"/>
      <c r="U12" s="84"/>
      <c r="V12" s="84"/>
      <c r="W12" s="84"/>
      <c r="X12" s="84" t="s">
        <v>1</v>
      </c>
      <c r="Y12" s="84"/>
      <c r="AA12" s="44" t="s">
        <v>55</v>
      </c>
    </row>
    <row r="13" spans="1:27" ht="15.75" customHeight="1" x14ac:dyDescent="0.2">
      <c r="A13" s="88">
        <v>1</v>
      </c>
      <c r="B13" s="88"/>
      <c r="C13" s="96"/>
      <c r="D13" s="97"/>
      <c r="E13" s="98"/>
      <c r="F13" s="115"/>
      <c r="G13" s="115"/>
      <c r="H13" s="115"/>
      <c r="I13" s="115"/>
      <c r="J13" s="116"/>
      <c r="K13" s="116"/>
      <c r="L13" s="117" t="str">
        <f>C7</f>
        <v>İnebolu SK B</v>
      </c>
      <c r="M13" s="117"/>
      <c r="N13" s="117"/>
      <c r="O13" s="117"/>
      <c r="P13" s="117"/>
      <c r="Q13" s="117"/>
      <c r="R13" s="118" t="str">
        <f>C10</f>
        <v>Kastamonu GSK</v>
      </c>
      <c r="S13" s="118"/>
      <c r="T13" s="118"/>
      <c r="U13" s="118"/>
      <c r="V13" s="118"/>
      <c r="W13" s="118"/>
      <c r="X13" s="46"/>
      <c r="Y13" s="46"/>
    </row>
    <row r="14" spans="1:27" ht="15.75" customHeight="1" x14ac:dyDescent="0.2">
      <c r="A14" s="88"/>
      <c r="B14" s="88"/>
      <c r="C14" s="102"/>
      <c r="D14" s="103"/>
      <c r="E14" s="104"/>
      <c r="F14" s="115"/>
      <c r="G14" s="115"/>
      <c r="H14" s="115"/>
      <c r="I14" s="115"/>
      <c r="J14" s="116"/>
      <c r="K14" s="116"/>
      <c r="L14" s="117" t="str">
        <f>C8</f>
        <v>İnebolu SK A</v>
      </c>
      <c r="M14" s="117"/>
      <c r="N14" s="117"/>
      <c r="O14" s="117"/>
      <c r="P14" s="117"/>
      <c r="Q14" s="117"/>
      <c r="R14" s="118" t="str">
        <f>C9</f>
        <v>Tosya SK</v>
      </c>
      <c r="S14" s="118"/>
      <c r="T14" s="118"/>
      <c r="U14" s="118"/>
      <c r="V14" s="118"/>
      <c r="W14" s="118"/>
      <c r="X14" s="46"/>
      <c r="Y14" s="46"/>
    </row>
    <row r="15" spans="1:27" ht="15.75" customHeight="1" x14ac:dyDescent="0.2">
      <c r="A15" s="88">
        <v>2</v>
      </c>
      <c r="B15" s="88"/>
      <c r="C15" s="96"/>
      <c r="D15" s="97"/>
      <c r="E15" s="98"/>
      <c r="F15" s="115"/>
      <c r="G15" s="115"/>
      <c r="H15" s="115"/>
      <c r="I15" s="115"/>
      <c r="J15" s="116"/>
      <c r="K15" s="116"/>
      <c r="L15" s="117" t="str">
        <f>C9</f>
        <v>Tosya SK</v>
      </c>
      <c r="M15" s="117"/>
      <c r="N15" s="117"/>
      <c r="O15" s="117"/>
      <c r="P15" s="117"/>
      <c r="Q15" s="117"/>
      <c r="R15" s="118" t="str">
        <f>C7</f>
        <v>İnebolu SK B</v>
      </c>
      <c r="S15" s="118"/>
      <c r="T15" s="118"/>
      <c r="U15" s="118"/>
      <c r="V15" s="118"/>
      <c r="W15" s="118"/>
      <c r="X15" s="46"/>
      <c r="Y15" s="46"/>
    </row>
    <row r="16" spans="1:27" ht="15.75" customHeight="1" x14ac:dyDescent="0.2">
      <c r="A16" s="88"/>
      <c r="B16" s="88"/>
      <c r="C16" s="102"/>
      <c r="D16" s="103"/>
      <c r="E16" s="104"/>
      <c r="F16" s="115"/>
      <c r="G16" s="115"/>
      <c r="H16" s="115"/>
      <c r="I16" s="115"/>
      <c r="J16" s="116"/>
      <c r="K16" s="116"/>
      <c r="L16" s="117" t="str">
        <f>C10</f>
        <v>Kastamonu GSK</v>
      </c>
      <c r="M16" s="117"/>
      <c r="N16" s="117"/>
      <c r="O16" s="117"/>
      <c r="P16" s="117"/>
      <c r="Q16" s="117"/>
      <c r="R16" s="118" t="str">
        <f>C8</f>
        <v>İnebolu SK A</v>
      </c>
      <c r="S16" s="118"/>
      <c r="T16" s="118"/>
      <c r="U16" s="118"/>
      <c r="V16" s="118"/>
      <c r="W16" s="118"/>
      <c r="X16" s="46"/>
      <c r="Y16" s="46"/>
    </row>
    <row r="17" spans="1:25" ht="15.75" customHeight="1" x14ac:dyDescent="0.2">
      <c r="A17" s="88">
        <v>3</v>
      </c>
      <c r="B17" s="88"/>
      <c r="C17" s="96"/>
      <c r="D17" s="97"/>
      <c r="E17" s="98"/>
      <c r="F17" s="115"/>
      <c r="G17" s="115"/>
      <c r="H17" s="115"/>
      <c r="I17" s="115"/>
      <c r="J17" s="119"/>
      <c r="K17" s="116"/>
      <c r="L17" s="117" t="str">
        <f>C7</f>
        <v>İnebolu SK B</v>
      </c>
      <c r="M17" s="117"/>
      <c r="N17" s="117"/>
      <c r="O17" s="117"/>
      <c r="P17" s="117"/>
      <c r="Q17" s="117"/>
      <c r="R17" s="118" t="str">
        <f>C8</f>
        <v>İnebolu SK A</v>
      </c>
      <c r="S17" s="118"/>
      <c r="T17" s="118"/>
      <c r="U17" s="118"/>
      <c r="V17" s="118"/>
      <c r="W17" s="118"/>
      <c r="X17" s="46"/>
      <c r="Y17" s="46"/>
    </row>
    <row r="18" spans="1:25" ht="15.75" customHeight="1" x14ac:dyDescent="0.2">
      <c r="A18" s="88"/>
      <c r="B18" s="88"/>
      <c r="C18" s="102"/>
      <c r="D18" s="103"/>
      <c r="E18" s="104"/>
      <c r="F18" s="115"/>
      <c r="G18" s="115"/>
      <c r="H18" s="115"/>
      <c r="I18" s="115"/>
      <c r="J18" s="116"/>
      <c r="K18" s="116"/>
      <c r="L18" s="117" t="str">
        <f>C9</f>
        <v>Tosya SK</v>
      </c>
      <c r="M18" s="117"/>
      <c r="N18" s="117"/>
      <c r="O18" s="117"/>
      <c r="P18" s="117"/>
      <c r="Q18" s="117"/>
      <c r="R18" s="118" t="str">
        <f>C10</f>
        <v>Kastamonu GSK</v>
      </c>
      <c r="S18" s="118"/>
      <c r="T18" s="118"/>
      <c r="U18" s="118"/>
      <c r="V18" s="118"/>
      <c r="W18" s="118"/>
      <c r="X18" s="46"/>
      <c r="Y18" s="46"/>
    </row>
    <row r="19" spans="1:25" ht="15.75" customHeight="1" x14ac:dyDescent="0.2">
      <c r="A19" s="87" t="s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.75" customHeight="1" x14ac:dyDescent="0.2">
      <c r="A20" s="84" t="s">
        <v>7</v>
      </c>
      <c r="B20" s="84"/>
      <c r="C20" s="84" t="s">
        <v>6</v>
      </c>
      <c r="D20" s="84"/>
      <c r="E20" s="84"/>
      <c r="F20" s="84" t="s">
        <v>5</v>
      </c>
      <c r="G20" s="84"/>
      <c r="H20" s="84"/>
      <c r="I20" s="84"/>
      <c r="J20" s="84" t="s">
        <v>4</v>
      </c>
      <c r="K20" s="84"/>
      <c r="L20" s="84" t="s">
        <v>3</v>
      </c>
      <c r="M20" s="84"/>
      <c r="N20" s="84"/>
      <c r="O20" s="84"/>
      <c r="P20" s="84"/>
      <c r="Q20" s="84"/>
      <c r="R20" s="84" t="s">
        <v>2</v>
      </c>
      <c r="S20" s="84"/>
      <c r="T20" s="84"/>
      <c r="U20" s="84"/>
      <c r="V20" s="84"/>
      <c r="W20" s="84"/>
      <c r="X20" s="84" t="s">
        <v>1</v>
      </c>
      <c r="Y20" s="84"/>
    </row>
    <row r="21" spans="1:25" ht="15.75" customHeight="1" x14ac:dyDescent="0.2">
      <c r="A21" s="88">
        <v>4</v>
      </c>
      <c r="B21" s="88"/>
      <c r="C21" s="105"/>
      <c r="D21" s="106"/>
      <c r="E21" s="107"/>
      <c r="F21" s="115"/>
      <c r="G21" s="115"/>
      <c r="H21" s="115"/>
      <c r="I21" s="115"/>
      <c r="J21" s="116"/>
      <c r="K21" s="116"/>
      <c r="L21" s="117" t="str">
        <f t="shared" ref="L21:L26" si="0">R13</f>
        <v>Kastamonu GSK</v>
      </c>
      <c r="M21" s="117"/>
      <c r="N21" s="117"/>
      <c r="O21" s="117"/>
      <c r="P21" s="117"/>
      <c r="Q21" s="117"/>
      <c r="R21" s="117" t="str">
        <f t="shared" ref="R21:R26" si="1">L13</f>
        <v>İnebolu SK B</v>
      </c>
      <c r="S21" s="118"/>
      <c r="T21" s="118"/>
      <c r="U21" s="118"/>
      <c r="V21" s="118"/>
      <c r="W21" s="118"/>
      <c r="X21" s="46"/>
      <c r="Y21" s="46"/>
    </row>
    <row r="22" spans="1:25" ht="15.75" customHeight="1" x14ac:dyDescent="0.2">
      <c r="A22" s="88"/>
      <c r="B22" s="88"/>
      <c r="C22" s="111"/>
      <c r="D22" s="112"/>
      <c r="E22" s="113"/>
      <c r="F22" s="115"/>
      <c r="G22" s="115"/>
      <c r="H22" s="115"/>
      <c r="I22" s="115"/>
      <c r="J22" s="116"/>
      <c r="K22" s="116"/>
      <c r="L22" s="117" t="str">
        <f t="shared" si="0"/>
        <v>Tosya SK</v>
      </c>
      <c r="M22" s="117"/>
      <c r="N22" s="117"/>
      <c r="O22" s="117"/>
      <c r="P22" s="117"/>
      <c r="Q22" s="117"/>
      <c r="R22" s="117" t="str">
        <f t="shared" si="1"/>
        <v>İnebolu SK A</v>
      </c>
      <c r="S22" s="118"/>
      <c r="T22" s="118"/>
      <c r="U22" s="118"/>
      <c r="V22" s="118"/>
      <c r="W22" s="118"/>
      <c r="X22" s="46"/>
      <c r="Y22" s="46"/>
    </row>
    <row r="23" spans="1:25" ht="15.75" customHeight="1" x14ac:dyDescent="0.2">
      <c r="A23" s="88">
        <v>5</v>
      </c>
      <c r="B23" s="88"/>
      <c r="C23" s="105"/>
      <c r="D23" s="106"/>
      <c r="E23" s="107"/>
      <c r="F23" s="115"/>
      <c r="G23" s="115"/>
      <c r="H23" s="115"/>
      <c r="I23" s="115"/>
      <c r="J23" s="116"/>
      <c r="K23" s="116"/>
      <c r="L23" s="117" t="str">
        <f t="shared" si="0"/>
        <v>İnebolu SK B</v>
      </c>
      <c r="M23" s="117"/>
      <c r="N23" s="117"/>
      <c r="O23" s="117"/>
      <c r="P23" s="117"/>
      <c r="Q23" s="117"/>
      <c r="R23" s="117" t="str">
        <f t="shared" si="1"/>
        <v>Tosya SK</v>
      </c>
      <c r="S23" s="118"/>
      <c r="T23" s="118"/>
      <c r="U23" s="118"/>
      <c r="V23" s="118"/>
      <c r="W23" s="118"/>
      <c r="X23" s="46"/>
      <c r="Y23" s="46"/>
    </row>
    <row r="24" spans="1:25" ht="15.75" customHeight="1" x14ac:dyDescent="0.2">
      <c r="A24" s="88"/>
      <c r="B24" s="88"/>
      <c r="C24" s="111"/>
      <c r="D24" s="112"/>
      <c r="E24" s="113"/>
      <c r="F24" s="115"/>
      <c r="G24" s="115"/>
      <c r="H24" s="115"/>
      <c r="I24" s="115"/>
      <c r="J24" s="116"/>
      <c r="K24" s="116"/>
      <c r="L24" s="117" t="str">
        <f t="shared" si="0"/>
        <v>İnebolu SK A</v>
      </c>
      <c r="M24" s="117"/>
      <c r="N24" s="117"/>
      <c r="O24" s="117"/>
      <c r="P24" s="117"/>
      <c r="Q24" s="117"/>
      <c r="R24" s="117" t="str">
        <f t="shared" si="1"/>
        <v>Kastamonu GSK</v>
      </c>
      <c r="S24" s="118"/>
      <c r="T24" s="118"/>
      <c r="U24" s="118"/>
      <c r="V24" s="118"/>
      <c r="W24" s="118"/>
      <c r="X24" s="46"/>
      <c r="Y24" s="46"/>
    </row>
    <row r="25" spans="1:25" ht="15.75" customHeight="1" x14ac:dyDescent="0.2">
      <c r="A25" s="88">
        <v>6</v>
      </c>
      <c r="B25" s="88"/>
      <c r="C25" s="105"/>
      <c r="D25" s="106"/>
      <c r="E25" s="107"/>
      <c r="F25" s="115"/>
      <c r="G25" s="115"/>
      <c r="H25" s="115"/>
      <c r="I25" s="115"/>
      <c r="J25" s="116"/>
      <c r="K25" s="116"/>
      <c r="L25" s="117" t="str">
        <f t="shared" si="0"/>
        <v>İnebolu SK A</v>
      </c>
      <c r="M25" s="117"/>
      <c r="N25" s="117"/>
      <c r="O25" s="117"/>
      <c r="P25" s="117"/>
      <c r="Q25" s="117"/>
      <c r="R25" s="117" t="str">
        <f t="shared" si="1"/>
        <v>İnebolu SK B</v>
      </c>
      <c r="S25" s="118"/>
      <c r="T25" s="118"/>
      <c r="U25" s="118"/>
      <c r="V25" s="118"/>
      <c r="W25" s="118"/>
      <c r="X25" s="46"/>
      <c r="Y25" s="46"/>
    </row>
    <row r="26" spans="1:25" ht="15.75" customHeight="1" x14ac:dyDescent="0.2">
      <c r="A26" s="88"/>
      <c r="B26" s="88"/>
      <c r="C26" s="111"/>
      <c r="D26" s="112"/>
      <c r="E26" s="113"/>
      <c r="F26" s="115"/>
      <c r="G26" s="115"/>
      <c r="H26" s="115"/>
      <c r="I26" s="115"/>
      <c r="J26" s="116"/>
      <c r="K26" s="116"/>
      <c r="L26" s="117" t="str">
        <f t="shared" si="0"/>
        <v>Kastamonu GSK</v>
      </c>
      <c r="M26" s="117"/>
      <c r="N26" s="117"/>
      <c r="O26" s="117"/>
      <c r="P26" s="117"/>
      <c r="Q26" s="117"/>
      <c r="R26" s="117" t="str">
        <f t="shared" si="1"/>
        <v>Tosya SK</v>
      </c>
      <c r="S26" s="118"/>
      <c r="T26" s="118"/>
      <c r="U26" s="118"/>
      <c r="V26" s="118"/>
      <c r="W26" s="118"/>
      <c r="X26" s="46"/>
      <c r="Y26" s="46"/>
    </row>
    <row r="28" spans="1:25" x14ac:dyDescent="0.2">
      <c r="A28" s="114" t="s">
        <v>18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30" spans="1:25" x14ac:dyDescent="0.2">
      <c r="K30" s="1"/>
    </row>
    <row r="31" spans="1:25" x14ac:dyDescent="0.2">
      <c r="G31" s="47"/>
      <c r="H31" s="43"/>
      <c r="I31" s="43"/>
      <c r="J31" s="43"/>
      <c r="K31" s="1"/>
    </row>
    <row r="32" spans="1:25" x14ac:dyDescent="0.2">
      <c r="G32" s="47"/>
      <c r="H32" s="43"/>
      <c r="I32" s="43"/>
      <c r="J32" s="43"/>
      <c r="K32" s="1"/>
    </row>
    <row r="33" spans="7:11" x14ac:dyDescent="0.2">
      <c r="G33" s="47"/>
      <c r="H33" s="43"/>
      <c r="I33" s="43"/>
      <c r="J33" s="43"/>
      <c r="K33" s="1"/>
    </row>
    <row r="34" spans="7:11" x14ac:dyDescent="0.2">
      <c r="G34" s="36"/>
      <c r="K34" s="1"/>
    </row>
    <row r="35" spans="7:11" x14ac:dyDescent="0.2">
      <c r="K35" s="1"/>
    </row>
  </sheetData>
  <mergeCells count="88">
    <mergeCell ref="A28:Y28"/>
    <mergeCell ref="A25:B26"/>
    <mergeCell ref="C25:E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C23:E24"/>
    <mergeCell ref="F23:I23"/>
    <mergeCell ref="J23:K23"/>
    <mergeCell ref="L23:Q23"/>
    <mergeCell ref="R23:W23"/>
    <mergeCell ref="F24:I24"/>
    <mergeCell ref="J24:K24"/>
    <mergeCell ref="L24:Q24"/>
    <mergeCell ref="R24:W24"/>
    <mergeCell ref="A21:B22"/>
    <mergeCell ref="C21:E22"/>
    <mergeCell ref="F21:I21"/>
    <mergeCell ref="J21:K21"/>
    <mergeCell ref="L21:Q21"/>
    <mergeCell ref="R21:W21"/>
    <mergeCell ref="F22:I22"/>
    <mergeCell ref="J22:K22"/>
    <mergeCell ref="L22:Q22"/>
    <mergeCell ref="R22:W22"/>
    <mergeCell ref="A19:Y19"/>
    <mergeCell ref="A20:B20"/>
    <mergeCell ref="C20:E20"/>
    <mergeCell ref="F20:I20"/>
    <mergeCell ref="J20:K20"/>
    <mergeCell ref="L20:Q20"/>
    <mergeCell ref="R20:W20"/>
    <mergeCell ref="X20:Y20"/>
    <mergeCell ref="R17:W17"/>
    <mergeCell ref="F18:I18"/>
    <mergeCell ref="J18:K18"/>
    <mergeCell ref="L18:Q18"/>
    <mergeCell ref="R18:W18"/>
    <mergeCell ref="A17:B18"/>
    <mergeCell ref="C17:E18"/>
    <mergeCell ref="F17:I17"/>
    <mergeCell ref="J17:K17"/>
    <mergeCell ref="L17:Q17"/>
    <mergeCell ref="R14:W14"/>
    <mergeCell ref="A15:B16"/>
    <mergeCell ref="C15:E16"/>
    <mergeCell ref="F15:I15"/>
    <mergeCell ref="J15:K15"/>
    <mergeCell ref="L15:Q15"/>
    <mergeCell ref="R15:W15"/>
    <mergeCell ref="F16:I16"/>
    <mergeCell ref="J16:K16"/>
    <mergeCell ref="L16:Q16"/>
    <mergeCell ref="R16:W16"/>
    <mergeCell ref="R12:W12"/>
    <mergeCell ref="X12:Y12"/>
    <mergeCell ref="A13:B14"/>
    <mergeCell ref="C13:E14"/>
    <mergeCell ref="F13:I13"/>
    <mergeCell ref="J13:K13"/>
    <mergeCell ref="L13:Q13"/>
    <mergeCell ref="R13:W13"/>
    <mergeCell ref="F14:I14"/>
    <mergeCell ref="J14:K14"/>
    <mergeCell ref="A12:B12"/>
    <mergeCell ref="C12:E12"/>
    <mergeCell ref="F12:I12"/>
    <mergeCell ref="J12:K12"/>
    <mergeCell ref="L12:Q12"/>
    <mergeCell ref="L14:Q14"/>
    <mergeCell ref="A9:B9"/>
    <mergeCell ref="C9:Y9"/>
    <mergeCell ref="A10:B10"/>
    <mergeCell ref="C10:Y10"/>
    <mergeCell ref="A11:Y11"/>
    <mergeCell ref="A8:B8"/>
    <mergeCell ref="C8:Y8"/>
    <mergeCell ref="A1:Y4"/>
    <mergeCell ref="A5:Y5"/>
    <mergeCell ref="A6:Y6"/>
    <mergeCell ref="A7:B7"/>
    <mergeCell ref="C7:Y7"/>
  </mergeCells>
  <hyperlinks>
    <hyperlink ref="AA12" location="'Genç Kız'!A1" display="Genç Kız"/>
    <hyperlink ref="AA11" location="'Yıldız Erkek  '!A1" display="Yıldız Erkek"/>
    <hyperlink ref="AA10" location="'Yıldız Kız'!A1" display="Yıldız Kız"/>
    <hyperlink ref="AA9" location="'Küçük Erkek'!A1" display="Küçük Erkek"/>
    <hyperlink ref="AA8" location="'Küçük Kız'!A1" display="Küçük Kız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zoomScale="160" zoomScaleNormal="160" zoomScaleSheetLayoutView="175" workbookViewId="0">
      <selection activeCell="AA7" sqref="AA7:AA13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4.5703125" style="1" customWidth="1"/>
    <col min="28" max="16384" width="9.140625" style="1"/>
  </cols>
  <sheetData>
    <row r="1" spans="1:27" ht="15" customHeight="1" x14ac:dyDescent="0.2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7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7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7" ht="25.5" x14ac:dyDescent="0.2">
      <c r="A5" s="86" t="s">
        <v>87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ht="15.75" customHeight="1" x14ac:dyDescent="0.2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7" ht="15.75" customHeight="1" x14ac:dyDescent="0.2">
      <c r="A7" s="88">
        <v>1</v>
      </c>
      <c r="B7" s="88"/>
      <c r="C7" s="89" t="s">
        <v>96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A7" s="44" t="s">
        <v>49</v>
      </c>
    </row>
    <row r="8" spans="1:27" ht="15.75" customHeight="1" x14ac:dyDescent="0.2">
      <c r="A8" s="88">
        <v>2</v>
      </c>
      <c r="B8" s="88"/>
      <c r="C8" s="89" t="s">
        <v>97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AA8" s="44" t="s">
        <v>52</v>
      </c>
    </row>
    <row r="9" spans="1:27" ht="15.75" customHeight="1" x14ac:dyDescent="0.2">
      <c r="A9" s="88">
        <v>3</v>
      </c>
      <c r="B9" s="88"/>
      <c r="C9" s="89" t="s">
        <v>98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AA9" s="44" t="s">
        <v>50</v>
      </c>
    </row>
    <row r="10" spans="1:27" ht="15.75" customHeight="1" x14ac:dyDescent="0.2">
      <c r="A10" s="88">
        <v>4</v>
      </c>
      <c r="B10" s="88"/>
      <c r="C10" s="89" t="s">
        <v>99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AA10" s="44" t="s">
        <v>51</v>
      </c>
    </row>
    <row r="11" spans="1:27" ht="15.75" customHeight="1" x14ac:dyDescent="0.2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AA11" s="44" t="s">
        <v>53</v>
      </c>
    </row>
    <row r="12" spans="1:27" ht="15.75" customHeight="1" x14ac:dyDescent="0.2">
      <c r="A12" s="84" t="s">
        <v>7</v>
      </c>
      <c r="B12" s="84"/>
      <c r="C12" s="84" t="s">
        <v>6</v>
      </c>
      <c r="D12" s="84"/>
      <c r="E12" s="84"/>
      <c r="F12" s="84" t="s">
        <v>5</v>
      </c>
      <c r="G12" s="84"/>
      <c r="H12" s="84"/>
      <c r="I12" s="84"/>
      <c r="J12" s="84" t="s">
        <v>4</v>
      </c>
      <c r="K12" s="84"/>
      <c r="L12" s="84" t="s">
        <v>3</v>
      </c>
      <c r="M12" s="84"/>
      <c r="N12" s="84"/>
      <c r="O12" s="84"/>
      <c r="P12" s="84"/>
      <c r="Q12" s="84"/>
      <c r="R12" s="84" t="s">
        <v>2</v>
      </c>
      <c r="S12" s="84"/>
      <c r="T12" s="84"/>
      <c r="U12" s="84"/>
      <c r="V12" s="84"/>
      <c r="W12" s="84"/>
      <c r="X12" s="84" t="s">
        <v>1</v>
      </c>
      <c r="Y12" s="84"/>
      <c r="AA12" s="44" t="s">
        <v>54</v>
      </c>
    </row>
    <row r="13" spans="1:27" ht="15.75" customHeight="1" x14ac:dyDescent="0.2">
      <c r="A13" s="88">
        <v>1</v>
      </c>
      <c r="B13" s="88"/>
      <c r="C13" s="96"/>
      <c r="D13" s="97"/>
      <c r="E13" s="98"/>
      <c r="F13" s="115"/>
      <c r="G13" s="115"/>
      <c r="H13" s="115"/>
      <c r="I13" s="115"/>
      <c r="J13" s="116"/>
      <c r="K13" s="116"/>
      <c r="L13" s="117" t="str">
        <f>C7</f>
        <v>Artsam Koleji SK A</v>
      </c>
      <c r="M13" s="117"/>
      <c r="N13" s="117"/>
      <c r="O13" s="117"/>
      <c r="P13" s="117"/>
      <c r="Q13" s="117"/>
      <c r="R13" s="118" t="str">
        <f>C10</f>
        <v>Artsam Koleji SK B</v>
      </c>
      <c r="S13" s="118"/>
      <c r="T13" s="118"/>
      <c r="U13" s="118"/>
      <c r="V13" s="118"/>
      <c r="W13" s="118"/>
      <c r="X13" s="46"/>
      <c r="Y13" s="46"/>
      <c r="AA13" s="44" t="s">
        <v>55</v>
      </c>
    </row>
    <row r="14" spans="1:27" ht="15.75" customHeight="1" x14ac:dyDescent="0.2">
      <c r="A14" s="88"/>
      <c r="B14" s="88"/>
      <c r="C14" s="102"/>
      <c r="D14" s="103"/>
      <c r="E14" s="104"/>
      <c r="F14" s="115"/>
      <c r="G14" s="115"/>
      <c r="H14" s="115"/>
      <c r="I14" s="115"/>
      <c r="J14" s="116"/>
      <c r="K14" s="116"/>
      <c r="L14" s="117" t="str">
        <f>C8</f>
        <v>Kastamonu Belediyesi SK</v>
      </c>
      <c r="M14" s="117"/>
      <c r="N14" s="117"/>
      <c r="O14" s="117"/>
      <c r="P14" s="117"/>
      <c r="Q14" s="117"/>
      <c r="R14" s="118" t="str">
        <f>C9</f>
        <v>Kastamonu GSK</v>
      </c>
      <c r="S14" s="118"/>
      <c r="T14" s="118"/>
      <c r="U14" s="118"/>
      <c r="V14" s="118"/>
      <c r="W14" s="118"/>
      <c r="X14" s="46"/>
      <c r="Y14" s="46"/>
    </row>
    <row r="15" spans="1:27" ht="15.75" customHeight="1" x14ac:dyDescent="0.2">
      <c r="A15" s="88">
        <v>2</v>
      </c>
      <c r="B15" s="88"/>
      <c r="C15" s="96"/>
      <c r="D15" s="97"/>
      <c r="E15" s="98"/>
      <c r="F15" s="115"/>
      <c r="G15" s="115"/>
      <c r="H15" s="115"/>
      <c r="I15" s="115"/>
      <c r="J15" s="116"/>
      <c r="K15" s="116"/>
      <c r="L15" s="117" t="str">
        <f>C9</f>
        <v>Kastamonu GSK</v>
      </c>
      <c r="M15" s="117"/>
      <c r="N15" s="117"/>
      <c r="O15" s="117"/>
      <c r="P15" s="117"/>
      <c r="Q15" s="117"/>
      <c r="R15" s="118" t="str">
        <f>C7</f>
        <v>Artsam Koleji SK A</v>
      </c>
      <c r="S15" s="118"/>
      <c r="T15" s="118"/>
      <c r="U15" s="118"/>
      <c r="V15" s="118"/>
      <c r="W15" s="118"/>
      <c r="X15" s="46"/>
      <c r="Y15" s="46"/>
    </row>
    <row r="16" spans="1:27" ht="15.75" customHeight="1" x14ac:dyDescent="0.2">
      <c r="A16" s="88"/>
      <c r="B16" s="88"/>
      <c r="C16" s="102"/>
      <c r="D16" s="103"/>
      <c r="E16" s="104"/>
      <c r="F16" s="115"/>
      <c r="G16" s="115"/>
      <c r="H16" s="115"/>
      <c r="I16" s="115"/>
      <c r="J16" s="116"/>
      <c r="K16" s="116"/>
      <c r="L16" s="117" t="str">
        <f>C10</f>
        <v>Artsam Koleji SK B</v>
      </c>
      <c r="M16" s="117"/>
      <c r="N16" s="117"/>
      <c r="O16" s="117"/>
      <c r="P16" s="117"/>
      <c r="Q16" s="117"/>
      <c r="R16" s="118" t="str">
        <f>C8</f>
        <v>Kastamonu Belediyesi SK</v>
      </c>
      <c r="S16" s="118"/>
      <c r="T16" s="118"/>
      <c r="U16" s="118"/>
      <c r="V16" s="118"/>
      <c r="W16" s="118"/>
      <c r="X16" s="46"/>
      <c r="Y16" s="46"/>
    </row>
    <row r="17" spans="1:25" ht="15.75" customHeight="1" x14ac:dyDescent="0.2">
      <c r="A17" s="88">
        <v>3</v>
      </c>
      <c r="B17" s="88"/>
      <c r="C17" s="96"/>
      <c r="D17" s="97"/>
      <c r="E17" s="98"/>
      <c r="F17" s="115"/>
      <c r="G17" s="115"/>
      <c r="H17" s="115"/>
      <c r="I17" s="115"/>
      <c r="J17" s="119"/>
      <c r="K17" s="116"/>
      <c r="L17" s="117" t="str">
        <f>C7</f>
        <v>Artsam Koleji SK A</v>
      </c>
      <c r="M17" s="117"/>
      <c r="N17" s="117"/>
      <c r="O17" s="117"/>
      <c r="P17" s="117"/>
      <c r="Q17" s="117"/>
      <c r="R17" s="118" t="str">
        <f>C8</f>
        <v>Kastamonu Belediyesi SK</v>
      </c>
      <c r="S17" s="118"/>
      <c r="T17" s="118"/>
      <c r="U17" s="118"/>
      <c r="V17" s="118"/>
      <c r="W17" s="118"/>
      <c r="X17" s="46"/>
      <c r="Y17" s="46"/>
    </row>
    <row r="18" spans="1:25" ht="15.75" customHeight="1" x14ac:dyDescent="0.2">
      <c r="A18" s="88"/>
      <c r="B18" s="88"/>
      <c r="C18" s="102"/>
      <c r="D18" s="103"/>
      <c r="E18" s="104"/>
      <c r="F18" s="115"/>
      <c r="G18" s="115"/>
      <c r="H18" s="115"/>
      <c r="I18" s="115"/>
      <c r="J18" s="116"/>
      <c r="K18" s="116"/>
      <c r="L18" s="117" t="str">
        <f>C9</f>
        <v>Kastamonu GSK</v>
      </c>
      <c r="M18" s="117"/>
      <c r="N18" s="117"/>
      <c r="O18" s="117"/>
      <c r="P18" s="117"/>
      <c r="Q18" s="117"/>
      <c r="R18" s="118" t="str">
        <f>C10</f>
        <v>Artsam Koleji SK B</v>
      </c>
      <c r="S18" s="118"/>
      <c r="T18" s="118"/>
      <c r="U18" s="118"/>
      <c r="V18" s="118"/>
      <c r="W18" s="118"/>
      <c r="X18" s="46"/>
      <c r="Y18" s="46"/>
    </row>
    <row r="19" spans="1:25" ht="15.75" customHeight="1" x14ac:dyDescent="0.2">
      <c r="A19" s="87" t="s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.75" customHeight="1" x14ac:dyDescent="0.2">
      <c r="A20" s="84" t="s">
        <v>7</v>
      </c>
      <c r="B20" s="84"/>
      <c r="C20" s="84" t="s">
        <v>6</v>
      </c>
      <c r="D20" s="84"/>
      <c r="E20" s="84"/>
      <c r="F20" s="84" t="s">
        <v>5</v>
      </c>
      <c r="G20" s="84"/>
      <c r="H20" s="84"/>
      <c r="I20" s="84"/>
      <c r="J20" s="84" t="s">
        <v>4</v>
      </c>
      <c r="K20" s="84"/>
      <c r="L20" s="84" t="s">
        <v>3</v>
      </c>
      <c r="M20" s="84"/>
      <c r="N20" s="84"/>
      <c r="O20" s="84"/>
      <c r="P20" s="84"/>
      <c r="Q20" s="84"/>
      <c r="R20" s="84" t="s">
        <v>2</v>
      </c>
      <c r="S20" s="84"/>
      <c r="T20" s="84"/>
      <c r="U20" s="84"/>
      <c r="V20" s="84"/>
      <c r="W20" s="84"/>
      <c r="X20" s="84" t="s">
        <v>1</v>
      </c>
      <c r="Y20" s="84"/>
    </row>
    <row r="21" spans="1:25" ht="15.75" customHeight="1" x14ac:dyDescent="0.2">
      <c r="A21" s="88">
        <v>4</v>
      </c>
      <c r="B21" s="88"/>
      <c r="C21" s="105"/>
      <c r="D21" s="106"/>
      <c r="E21" s="107"/>
      <c r="F21" s="115"/>
      <c r="G21" s="115"/>
      <c r="H21" s="115"/>
      <c r="I21" s="115"/>
      <c r="J21" s="116"/>
      <c r="K21" s="116"/>
      <c r="L21" s="117" t="str">
        <f t="shared" ref="L21:L26" si="0">R13</f>
        <v>Artsam Koleji SK B</v>
      </c>
      <c r="M21" s="117"/>
      <c r="N21" s="117"/>
      <c r="O21" s="117"/>
      <c r="P21" s="117"/>
      <c r="Q21" s="117"/>
      <c r="R21" s="117" t="str">
        <f t="shared" ref="R21:R26" si="1">L13</f>
        <v>Artsam Koleji SK A</v>
      </c>
      <c r="S21" s="118"/>
      <c r="T21" s="118"/>
      <c r="U21" s="118"/>
      <c r="V21" s="118"/>
      <c r="W21" s="118"/>
      <c r="X21" s="46"/>
      <c r="Y21" s="46"/>
    </row>
    <row r="22" spans="1:25" ht="15.75" customHeight="1" x14ac:dyDescent="0.2">
      <c r="A22" s="88"/>
      <c r="B22" s="88"/>
      <c r="C22" s="111"/>
      <c r="D22" s="112"/>
      <c r="E22" s="113"/>
      <c r="F22" s="115"/>
      <c r="G22" s="115"/>
      <c r="H22" s="115"/>
      <c r="I22" s="115"/>
      <c r="J22" s="116"/>
      <c r="K22" s="116"/>
      <c r="L22" s="117" t="str">
        <f t="shared" si="0"/>
        <v>Kastamonu GSK</v>
      </c>
      <c r="M22" s="117"/>
      <c r="N22" s="117"/>
      <c r="O22" s="117"/>
      <c r="P22" s="117"/>
      <c r="Q22" s="117"/>
      <c r="R22" s="117" t="str">
        <f t="shared" si="1"/>
        <v>Kastamonu Belediyesi SK</v>
      </c>
      <c r="S22" s="118"/>
      <c r="T22" s="118"/>
      <c r="U22" s="118"/>
      <c r="V22" s="118"/>
      <c r="W22" s="118"/>
      <c r="X22" s="46"/>
      <c r="Y22" s="46"/>
    </row>
    <row r="23" spans="1:25" ht="15.75" customHeight="1" x14ac:dyDescent="0.2">
      <c r="A23" s="88">
        <v>5</v>
      </c>
      <c r="B23" s="88"/>
      <c r="C23" s="105"/>
      <c r="D23" s="106"/>
      <c r="E23" s="107"/>
      <c r="F23" s="115"/>
      <c r="G23" s="115"/>
      <c r="H23" s="115"/>
      <c r="I23" s="115"/>
      <c r="J23" s="116"/>
      <c r="K23" s="116"/>
      <c r="L23" s="117" t="str">
        <f t="shared" si="0"/>
        <v>Artsam Koleji SK A</v>
      </c>
      <c r="M23" s="117"/>
      <c r="N23" s="117"/>
      <c r="O23" s="117"/>
      <c r="P23" s="117"/>
      <c r="Q23" s="117"/>
      <c r="R23" s="117" t="str">
        <f t="shared" si="1"/>
        <v>Kastamonu GSK</v>
      </c>
      <c r="S23" s="118"/>
      <c r="T23" s="118"/>
      <c r="U23" s="118"/>
      <c r="V23" s="118"/>
      <c r="W23" s="118"/>
      <c r="X23" s="46"/>
      <c r="Y23" s="46"/>
    </row>
    <row r="24" spans="1:25" ht="15.75" customHeight="1" x14ac:dyDescent="0.2">
      <c r="A24" s="88"/>
      <c r="B24" s="88"/>
      <c r="C24" s="111"/>
      <c r="D24" s="112"/>
      <c r="E24" s="113"/>
      <c r="F24" s="115"/>
      <c r="G24" s="115"/>
      <c r="H24" s="115"/>
      <c r="I24" s="115"/>
      <c r="J24" s="116"/>
      <c r="K24" s="116"/>
      <c r="L24" s="117" t="str">
        <f t="shared" si="0"/>
        <v>Kastamonu Belediyesi SK</v>
      </c>
      <c r="M24" s="117"/>
      <c r="N24" s="117"/>
      <c r="O24" s="117"/>
      <c r="P24" s="117"/>
      <c r="Q24" s="117"/>
      <c r="R24" s="117" t="str">
        <f t="shared" si="1"/>
        <v>Artsam Koleji SK B</v>
      </c>
      <c r="S24" s="118"/>
      <c r="T24" s="118"/>
      <c r="U24" s="118"/>
      <c r="V24" s="118"/>
      <c r="W24" s="118"/>
      <c r="X24" s="46"/>
      <c r="Y24" s="46"/>
    </row>
    <row r="25" spans="1:25" ht="15.75" customHeight="1" x14ac:dyDescent="0.2">
      <c r="A25" s="88">
        <v>6</v>
      </c>
      <c r="B25" s="88"/>
      <c r="C25" s="105"/>
      <c r="D25" s="106"/>
      <c r="E25" s="107"/>
      <c r="F25" s="115"/>
      <c r="G25" s="115"/>
      <c r="H25" s="115"/>
      <c r="I25" s="115"/>
      <c r="J25" s="116"/>
      <c r="K25" s="116"/>
      <c r="L25" s="117" t="str">
        <f t="shared" si="0"/>
        <v>Kastamonu Belediyesi SK</v>
      </c>
      <c r="M25" s="117"/>
      <c r="N25" s="117"/>
      <c r="O25" s="117"/>
      <c r="P25" s="117"/>
      <c r="Q25" s="117"/>
      <c r="R25" s="117" t="str">
        <f t="shared" si="1"/>
        <v>Artsam Koleji SK A</v>
      </c>
      <c r="S25" s="118"/>
      <c r="T25" s="118"/>
      <c r="U25" s="118"/>
      <c r="V25" s="118"/>
      <c r="W25" s="118"/>
      <c r="X25" s="46"/>
      <c r="Y25" s="46"/>
    </row>
    <row r="26" spans="1:25" ht="15.75" customHeight="1" x14ac:dyDescent="0.2">
      <c r="A26" s="88"/>
      <c r="B26" s="88"/>
      <c r="C26" s="111"/>
      <c r="D26" s="112"/>
      <c r="E26" s="113"/>
      <c r="F26" s="115"/>
      <c r="G26" s="115"/>
      <c r="H26" s="115"/>
      <c r="I26" s="115"/>
      <c r="J26" s="116"/>
      <c r="K26" s="116"/>
      <c r="L26" s="117" t="str">
        <f t="shared" si="0"/>
        <v>Artsam Koleji SK B</v>
      </c>
      <c r="M26" s="117"/>
      <c r="N26" s="117"/>
      <c r="O26" s="117"/>
      <c r="P26" s="117"/>
      <c r="Q26" s="117"/>
      <c r="R26" s="117" t="str">
        <f t="shared" si="1"/>
        <v>Kastamonu GSK</v>
      </c>
      <c r="S26" s="118"/>
      <c r="T26" s="118"/>
      <c r="U26" s="118"/>
      <c r="V26" s="118"/>
      <c r="W26" s="118"/>
      <c r="X26" s="46"/>
      <c r="Y26" s="46"/>
    </row>
    <row r="28" spans="1:25" x14ac:dyDescent="0.2">
      <c r="A28" s="114" t="s">
        <v>18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30" spans="1:25" x14ac:dyDescent="0.2">
      <c r="K30" s="1"/>
    </row>
    <row r="31" spans="1:25" x14ac:dyDescent="0.2">
      <c r="G31" s="47"/>
      <c r="H31" s="43"/>
      <c r="I31" s="43"/>
      <c r="J31" s="43"/>
      <c r="K31" s="1"/>
    </row>
    <row r="32" spans="1:25" x14ac:dyDescent="0.2">
      <c r="G32" s="47"/>
      <c r="H32" s="43"/>
      <c r="I32" s="43"/>
      <c r="J32" s="43"/>
      <c r="K32" s="1"/>
    </row>
    <row r="33" spans="7:11" x14ac:dyDescent="0.2">
      <c r="G33" s="47"/>
      <c r="H33" s="43"/>
      <c r="I33" s="43"/>
      <c r="J33" s="43"/>
      <c r="K33" s="1"/>
    </row>
    <row r="34" spans="7:11" x14ac:dyDescent="0.2">
      <c r="G34" s="36"/>
      <c r="K34" s="1"/>
    </row>
    <row r="35" spans="7:11" x14ac:dyDescent="0.2">
      <c r="K35" s="1"/>
    </row>
  </sheetData>
  <mergeCells count="88">
    <mergeCell ref="A8:B8"/>
    <mergeCell ref="C8:Y8"/>
    <mergeCell ref="A9:B9"/>
    <mergeCell ref="C9:Y9"/>
    <mergeCell ref="A1:Y4"/>
    <mergeCell ref="A5:Y5"/>
    <mergeCell ref="A6:Y6"/>
    <mergeCell ref="A7:B7"/>
    <mergeCell ref="C7:Y7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C17:E18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L23:Q23"/>
    <mergeCell ref="R23:W23"/>
    <mergeCell ref="F24:I24"/>
    <mergeCell ref="J24:K24"/>
    <mergeCell ref="L24:Q24"/>
    <mergeCell ref="R24:W24"/>
    <mergeCell ref="C21:E22"/>
    <mergeCell ref="C23:E24"/>
    <mergeCell ref="C25:E26"/>
    <mergeCell ref="A28:Y28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</mergeCells>
  <hyperlinks>
    <hyperlink ref="AA13" location="'Genç Kız'!A1" display="Genç Kız"/>
    <hyperlink ref="AA12" location="'Yıldız Erkek  '!A1" display="Yıldız Erkek"/>
    <hyperlink ref="AA11" location="'Yıldız Kız'!A1" display="Yıldız Kız"/>
    <hyperlink ref="AA10" location="'Küçük Erkek'!A1" display="Küçük Erkek"/>
    <hyperlink ref="AA9" location="'Küçük Kız'!A1" display="Küçük Kız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zoomScale="160" zoomScaleNormal="160" zoomScaleSheetLayoutView="100" workbookViewId="0">
      <selection activeCell="F24" sqref="F24:I24"/>
    </sheetView>
  </sheetViews>
  <sheetFormatPr defaultRowHeight="12.75" x14ac:dyDescent="0.2"/>
  <cols>
    <col min="1" max="10" width="3.42578125" style="1" customWidth="1"/>
    <col min="11" max="11" width="3.42578125" style="34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9" ht="15" customHeight="1" x14ac:dyDescent="0.2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9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9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9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9" ht="25.5" x14ac:dyDescent="0.2">
      <c r="A5" s="86" t="s">
        <v>86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9" ht="15.75" customHeight="1" x14ac:dyDescent="0.2">
      <c r="A6" s="90" t="s">
        <v>77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  <c r="M6" s="90" t="s">
        <v>78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2"/>
      <c r="AA6" s="44" t="s">
        <v>49</v>
      </c>
      <c r="AC6" s="43"/>
    </row>
    <row r="7" spans="1:29" ht="15.75" customHeight="1" x14ac:dyDescent="0.2">
      <c r="A7" s="88">
        <v>1</v>
      </c>
      <c r="B7" s="88"/>
      <c r="C7" s="120" t="s">
        <v>80</v>
      </c>
      <c r="D7" s="121"/>
      <c r="E7" s="121"/>
      <c r="F7" s="121"/>
      <c r="G7" s="121"/>
      <c r="H7" s="121"/>
      <c r="I7" s="121"/>
      <c r="J7" s="121"/>
      <c r="K7" s="121"/>
      <c r="L7" s="122"/>
      <c r="M7" s="88">
        <v>1</v>
      </c>
      <c r="N7" s="88"/>
      <c r="O7" s="120" t="s">
        <v>82</v>
      </c>
      <c r="P7" s="121"/>
      <c r="Q7" s="121"/>
      <c r="R7" s="121"/>
      <c r="S7" s="121"/>
      <c r="T7" s="121"/>
      <c r="U7" s="121"/>
      <c r="V7" s="121"/>
      <c r="W7" s="121"/>
      <c r="X7" s="121"/>
      <c r="Y7" s="122"/>
      <c r="AA7" s="44" t="s">
        <v>52</v>
      </c>
    </row>
    <row r="8" spans="1:29" ht="15.75" customHeight="1" x14ac:dyDescent="0.2">
      <c r="A8" s="88">
        <v>2</v>
      </c>
      <c r="B8" s="88"/>
      <c r="C8" s="120" t="s">
        <v>81</v>
      </c>
      <c r="D8" s="121"/>
      <c r="E8" s="121"/>
      <c r="F8" s="121"/>
      <c r="G8" s="121"/>
      <c r="H8" s="121"/>
      <c r="I8" s="121"/>
      <c r="J8" s="121"/>
      <c r="K8" s="121"/>
      <c r="L8" s="122"/>
      <c r="M8" s="88">
        <v>2</v>
      </c>
      <c r="N8" s="88"/>
      <c r="O8" s="120" t="s">
        <v>83</v>
      </c>
      <c r="P8" s="121"/>
      <c r="Q8" s="121"/>
      <c r="R8" s="121"/>
      <c r="S8" s="121"/>
      <c r="T8" s="121"/>
      <c r="U8" s="121"/>
      <c r="V8" s="121"/>
      <c r="W8" s="121"/>
      <c r="X8" s="121"/>
      <c r="Y8" s="122"/>
      <c r="AA8" s="44" t="s">
        <v>50</v>
      </c>
    </row>
    <row r="9" spans="1:29" ht="15.75" customHeight="1" x14ac:dyDescent="0.2">
      <c r="A9" s="88">
        <v>3</v>
      </c>
      <c r="B9" s="88"/>
      <c r="C9" s="120" t="s">
        <v>79</v>
      </c>
      <c r="D9" s="121"/>
      <c r="E9" s="121"/>
      <c r="F9" s="121"/>
      <c r="G9" s="121"/>
      <c r="H9" s="121"/>
      <c r="I9" s="121"/>
      <c r="J9" s="121"/>
      <c r="K9" s="121"/>
      <c r="L9" s="122"/>
      <c r="M9" s="88">
        <v>3</v>
      </c>
      <c r="N9" s="88"/>
      <c r="O9" s="120" t="s">
        <v>84</v>
      </c>
      <c r="P9" s="121"/>
      <c r="Q9" s="121"/>
      <c r="R9" s="121"/>
      <c r="S9" s="121"/>
      <c r="T9" s="121"/>
      <c r="U9" s="121"/>
      <c r="V9" s="121"/>
      <c r="W9" s="121"/>
      <c r="X9" s="121"/>
      <c r="Y9" s="122"/>
      <c r="AA9" s="44" t="s">
        <v>51</v>
      </c>
    </row>
    <row r="10" spans="1:29" ht="15.75" customHeight="1" x14ac:dyDescent="0.2">
      <c r="A10" s="87" t="s">
        <v>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AA10" s="44" t="s">
        <v>54</v>
      </c>
    </row>
    <row r="11" spans="1:29" ht="15.75" customHeight="1" x14ac:dyDescent="0.2">
      <c r="A11" s="84" t="s">
        <v>7</v>
      </c>
      <c r="B11" s="84"/>
      <c r="C11" s="84" t="s">
        <v>6</v>
      </c>
      <c r="D11" s="84"/>
      <c r="E11" s="84"/>
      <c r="F11" s="84" t="s">
        <v>5</v>
      </c>
      <c r="G11" s="84"/>
      <c r="H11" s="84"/>
      <c r="I11" s="84"/>
      <c r="J11" s="84" t="s">
        <v>4</v>
      </c>
      <c r="K11" s="84"/>
      <c r="L11" s="84" t="s">
        <v>3</v>
      </c>
      <c r="M11" s="84"/>
      <c r="N11" s="84"/>
      <c r="O11" s="84"/>
      <c r="P11" s="84"/>
      <c r="Q11" s="84"/>
      <c r="R11" s="84" t="s">
        <v>2</v>
      </c>
      <c r="S11" s="84"/>
      <c r="T11" s="84"/>
      <c r="U11" s="84"/>
      <c r="V11" s="84"/>
      <c r="W11" s="84"/>
      <c r="X11" s="84" t="s">
        <v>1</v>
      </c>
      <c r="Y11" s="84"/>
      <c r="AA11" s="44" t="s">
        <v>55</v>
      </c>
    </row>
    <row r="12" spans="1:29" ht="15.75" customHeight="1" x14ac:dyDescent="0.2">
      <c r="A12" s="88">
        <v>1</v>
      </c>
      <c r="B12" s="88"/>
      <c r="C12" s="130">
        <v>42799</v>
      </c>
      <c r="D12" s="130"/>
      <c r="E12" s="130"/>
      <c r="F12" s="93" t="s">
        <v>91</v>
      </c>
      <c r="G12" s="93"/>
      <c r="H12" s="93"/>
      <c r="I12" s="93"/>
      <c r="J12" s="123">
        <v>0.58333333333333337</v>
      </c>
      <c r="K12" s="94"/>
      <c r="L12" s="83" t="str">
        <f>C7</f>
        <v>TOSYA SK</v>
      </c>
      <c r="M12" s="83"/>
      <c r="N12" s="83"/>
      <c r="O12" s="83"/>
      <c r="P12" s="83"/>
      <c r="Q12" s="83"/>
      <c r="R12" s="95" t="str">
        <f>C8</f>
        <v>DOĞA GSK A</v>
      </c>
      <c r="S12" s="95"/>
      <c r="T12" s="95"/>
      <c r="U12" s="95"/>
      <c r="V12" s="95"/>
      <c r="W12" s="95"/>
      <c r="X12" s="37">
        <v>0</v>
      </c>
      <c r="Y12" s="37">
        <v>3</v>
      </c>
      <c r="AA12" s="44" t="s">
        <v>56</v>
      </c>
    </row>
    <row r="13" spans="1:29" ht="15.75" customHeight="1" x14ac:dyDescent="0.2">
      <c r="A13" s="88"/>
      <c r="B13" s="88"/>
      <c r="C13" s="130">
        <v>42812</v>
      </c>
      <c r="D13" s="130"/>
      <c r="E13" s="130"/>
      <c r="F13" s="93" t="s">
        <v>94</v>
      </c>
      <c r="G13" s="93"/>
      <c r="H13" s="93"/>
      <c r="I13" s="93"/>
      <c r="J13" s="123">
        <v>0.66666666666666663</v>
      </c>
      <c r="K13" s="94"/>
      <c r="L13" s="83" t="str">
        <f>O7</f>
        <v>TAŞKÖPRÜ SK</v>
      </c>
      <c r="M13" s="83"/>
      <c r="N13" s="83"/>
      <c r="O13" s="83"/>
      <c r="P13" s="83"/>
      <c r="Q13" s="83"/>
      <c r="R13" s="95" t="str">
        <f>O8</f>
        <v>MERKEZ İ.O. GSK</v>
      </c>
      <c r="S13" s="95"/>
      <c r="T13" s="95"/>
      <c r="U13" s="95"/>
      <c r="V13" s="95"/>
      <c r="W13" s="95"/>
      <c r="X13" s="37" t="s">
        <v>92</v>
      </c>
      <c r="Y13" s="37" t="s">
        <v>92</v>
      </c>
      <c r="AA13" s="44" t="s">
        <v>57</v>
      </c>
    </row>
    <row r="14" spans="1:29" ht="15.75" customHeight="1" x14ac:dyDescent="0.2">
      <c r="A14" s="88">
        <v>2</v>
      </c>
      <c r="B14" s="88"/>
      <c r="C14" s="130">
        <v>42813</v>
      </c>
      <c r="D14" s="130"/>
      <c r="E14" s="130"/>
      <c r="F14" s="115" t="s">
        <v>93</v>
      </c>
      <c r="G14" s="115"/>
      <c r="H14" s="115"/>
      <c r="I14" s="115"/>
      <c r="J14" s="123">
        <v>0.54166666666666663</v>
      </c>
      <c r="K14" s="94"/>
      <c r="L14" s="83" t="str">
        <f>C9</f>
        <v>DSİ SK</v>
      </c>
      <c r="M14" s="83"/>
      <c r="N14" s="83"/>
      <c r="O14" s="83"/>
      <c r="P14" s="83"/>
      <c r="Q14" s="83"/>
      <c r="R14" s="95" t="str">
        <f>C7</f>
        <v>TOSYA SK</v>
      </c>
      <c r="S14" s="95"/>
      <c r="T14" s="95"/>
      <c r="U14" s="95"/>
      <c r="V14" s="95"/>
      <c r="W14" s="95"/>
      <c r="X14" s="37" t="s">
        <v>92</v>
      </c>
      <c r="Y14" s="37" t="s">
        <v>92</v>
      </c>
      <c r="AA14" s="44" t="s">
        <v>58</v>
      </c>
    </row>
    <row r="15" spans="1:29" ht="15.75" customHeight="1" x14ac:dyDescent="0.2">
      <c r="A15" s="88"/>
      <c r="B15" s="88"/>
      <c r="C15" s="130">
        <v>42806</v>
      </c>
      <c r="D15" s="130"/>
      <c r="E15" s="130"/>
      <c r="F15" s="93" t="s">
        <v>93</v>
      </c>
      <c r="G15" s="93"/>
      <c r="H15" s="93"/>
      <c r="I15" s="93"/>
      <c r="J15" s="123">
        <v>0.47916666666666669</v>
      </c>
      <c r="K15" s="94"/>
      <c r="L15" s="83" t="str">
        <f>O9</f>
        <v>DOĞA GSK B</v>
      </c>
      <c r="M15" s="83"/>
      <c r="N15" s="83"/>
      <c r="O15" s="83"/>
      <c r="P15" s="83"/>
      <c r="Q15" s="83"/>
      <c r="R15" s="95" t="str">
        <f>O7</f>
        <v>TAŞKÖPRÜ SK</v>
      </c>
      <c r="S15" s="95"/>
      <c r="T15" s="95"/>
      <c r="U15" s="95"/>
      <c r="V15" s="95"/>
      <c r="W15" s="95"/>
      <c r="X15" s="37"/>
      <c r="Y15" s="37"/>
    </row>
    <row r="16" spans="1:29" ht="15.75" customHeight="1" x14ac:dyDescent="0.2">
      <c r="A16" s="88">
        <v>3</v>
      </c>
      <c r="B16" s="88"/>
      <c r="C16" s="130">
        <v>42809</v>
      </c>
      <c r="D16" s="130"/>
      <c r="E16" s="130"/>
      <c r="F16" s="93" t="s">
        <v>93</v>
      </c>
      <c r="G16" s="93"/>
      <c r="H16" s="93"/>
      <c r="I16" s="93"/>
      <c r="J16" s="123">
        <v>0.75</v>
      </c>
      <c r="K16" s="94"/>
      <c r="L16" s="83" t="str">
        <f>C8</f>
        <v>DOĞA GSK A</v>
      </c>
      <c r="M16" s="83"/>
      <c r="N16" s="83"/>
      <c r="O16" s="83"/>
      <c r="P16" s="83"/>
      <c r="Q16" s="83"/>
      <c r="R16" s="95" t="str">
        <f>C9</f>
        <v>DSİ SK</v>
      </c>
      <c r="S16" s="95"/>
      <c r="T16" s="95"/>
      <c r="U16" s="95"/>
      <c r="V16" s="95"/>
      <c r="W16" s="95"/>
      <c r="X16" s="37"/>
      <c r="Y16" s="37"/>
    </row>
    <row r="17" spans="1:25" ht="15.75" customHeight="1" x14ac:dyDescent="0.2">
      <c r="A17" s="88"/>
      <c r="B17" s="88"/>
      <c r="C17" s="130">
        <v>42809</v>
      </c>
      <c r="D17" s="130"/>
      <c r="E17" s="130"/>
      <c r="F17" s="93" t="s">
        <v>93</v>
      </c>
      <c r="G17" s="93"/>
      <c r="H17" s="93"/>
      <c r="I17" s="93"/>
      <c r="J17" s="123">
        <v>0.8125</v>
      </c>
      <c r="K17" s="94"/>
      <c r="L17" s="83" t="str">
        <f>O8</f>
        <v>MERKEZ İ.O. GSK</v>
      </c>
      <c r="M17" s="83"/>
      <c r="N17" s="83"/>
      <c r="O17" s="83"/>
      <c r="P17" s="83"/>
      <c r="Q17" s="83"/>
      <c r="R17" s="95" t="str">
        <f>O9</f>
        <v>DOĞA GSK B</v>
      </c>
      <c r="S17" s="95"/>
      <c r="T17" s="95"/>
      <c r="U17" s="95"/>
      <c r="V17" s="95"/>
      <c r="W17" s="95"/>
      <c r="X17" s="37"/>
      <c r="Y17" s="37"/>
    </row>
    <row r="18" spans="1:25" ht="15.75" customHeight="1" x14ac:dyDescent="0.2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ht="15.75" customHeight="1" x14ac:dyDescent="0.2">
      <c r="A19" s="84" t="s">
        <v>7</v>
      </c>
      <c r="B19" s="84"/>
      <c r="C19" s="84" t="s">
        <v>6</v>
      </c>
      <c r="D19" s="84"/>
      <c r="E19" s="84"/>
      <c r="F19" s="84" t="s">
        <v>5</v>
      </c>
      <c r="G19" s="84"/>
      <c r="H19" s="84"/>
      <c r="I19" s="84"/>
      <c r="J19" s="84" t="s">
        <v>4</v>
      </c>
      <c r="K19" s="84"/>
      <c r="L19" s="84" t="s">
        <v>3</v>
      </c>
      <c r="M19" s="84"/>
      <c r="N19" s="84"/>
      <c r="O19" s="84"/>
      <c r="P19" s="84"/>
      <c r="Q19" s="84"/>
      <c r="R19" s="84" t="s">
        <v>2</v>
      </c>
      <c r="S19" s="84"/>
      <c r="T19" s="84"/>
      <c r="U19" s="84"/>
      <c r="V19" s="84"/>
      <c r="W19" s="84"/>
      <c r="X19" s="84" t="s">
        <v>1</v>
      </c>
      <c r="Y19" s="84"/>
    </row>
    <row r="20" spans="1:25" ht="15.75" customHeight="1" x14ac:dyDescent="0.2">
      <c r="A20" s="88">
        <v>1</v>
      </c>
      <c r="B20" s="88"/>
      <c r="C20" s="130">
        <v>42812</v>
      </c>
      <c r="D20" s="130"/>
      <c r="E20" s="130"/>
      <c r="F20" s="115" t="s">
        <v>93</v>
      </c>
      <c r="G20" s="115"/>
      <c r="H20" s="115"/>
      <c r="I20" s="115"/>
      <c r="J20" s="119">
        <v>0.66666666666666663</v>
      </c>
      <c r="K20" s="116"/>
      <c r="L20" s="117" t="str">
        <f t="shared" ref="L20:L25" si="0">R12</f>
        <v>DOĞA GSK A</v>
      </c>
      <c r="M20" s="117"/>
      <c r="N20" s="117"/>
      <c r="O20" s="117"/>
      <c r="P20" s="117"/>
      <c r="Q20" s="117"/>
      <c r="R20" s="117" t="str">
        <f t="shared" ref="R20:R25" si="1">L12</f>
        <v>TOSYA SK</v>
      </c>
      <c r="S20" s="118"/>
      <c r="T20" s="118"/>
      <c r="U20" s="118"/>
      <c r="V20" s="118"/>
      <c r="W20" s="118"/>
      <c r="X20" s="46"/>
      <c r="Y20" s="46"/>
    </row>
    <row r="21" spans="1:25" ht="15.75" customHeight="1" x14ac:dyDescent="0.2">
      <c r="A21" s="88"/>
      <c r="B21" s="88"/>
      <c r="C21" s="130">
        <v>42813</v>
      </c>
      <c r="D21" s="130"/>
      <c r="E21" s="130"/>
      <c r="F21" s="115" t="s">
        <v>93</v>
      </c>
      <c r="G21" s="115"/>
      <c r="H21" s="115"/>
      <c r="I21" s="115"/>
      <c r="J21" s="119">
        <v>0.41666666666666669</v>
      </c>
      <c r="K21" s="116"/>
      <c r="L21" s="117" t="str">
        <f t="shared" si="0"/>
        <v>MERKEZ İ.O. GSK</v>
      </c>
      <c r="M21" s="117"/>
      <c r="N21" s="117"/>
      <c r="O21" s="117"/>
      <c r="P21" s="117"/>
      <c r="Q21" s="117"/>
      <c r="R21" s="117" t="str">
        <f t="shared" si="1"/>
        <v>TAŞKÖPRÜ SK</v>
      </c>
      <c r="S21" s="118"/>
      <c r="T21" s="118"/>
      <c r="U21" s="118"/>
      <c r="V21" s="118"/>
      <c r="W21" s="118"/>
      <c r="X21" s="46"/>
      <c r="Y21" s="46"/>
    </row>
    <row r="22" spans="1:25" ht="15.75" customHeight="1" x14ac:dyDescent="0.2">
      <c r="A22" s="88">
        <v>2</v>
      </c>
      <c r="B22" s="88"/>
      <c r="C22" s="105" t="s">
        <v>89</v>
      </c>
      <c r="D22" s="106"/>
      <c r="E22" s="107"/>
      <c r="F22" s="115"/>
      <c r="G22" s="115"/>
      <c r="H22" s="115"/>
      <c r="I22" s="115"/>
      <c r="J22" s="119"/>
      <c r="K22" s="116"/>
      <c r="L22" s="117" t="str">
        <f t="shared" si="0"/>
        <v>TOSYA SK</v>
      </c>
      <c r="M22" s="117"/>
      <c r="N22" s="117"/>
      <c r="O22" s="117"/>
      <c r="P22" s="117"/>
      <c r="Q22" s="117"/>
      <c r="R22" s="117" t="str">
        <f t="shared" si="1"/>
        <v>DSİ SK</v>
      </c>
      <c r="S22" s="118"/>
      <c r="T22" s="118"/>
      <c r="U22" s="118"/>
      <c r="V22" s="118"/>
      <c r="W22" s="118"/>
      <c r="X22" s="46"/>
      <c r="Y22" s="46"/>
    </row>
    <row r="23" spans="1:25" ht="15.75" customHeight="1" x14ac:dyDescent="0.2">
      <c r="A23" s="88"/>
      <c r="B23" s="88"/>
      <c r="C23" s="111"/>
      <c r="D23" s="112"/>
      <c r="E23" s="113"/>
      <c r="F23" s="115"/>
      <c r="G23" s="115"/>
      <c r="H23" s="115"/>
      <c r="I23" s="115"/>
      <c r="J23" s="116"/>
      <c r="K23" s="116"/>
      <c r="L23" s="117" t="str">
        <f t="shared" si="0"/>
        <v>TAŞKÖPRÜ SK</v>
      </c>
      <c r="M23" s="117"/>
      <c r="N23" s="117"/>
      <c r="O23" s="117"/>
      <c r="P23" s="117"/>
      <c r="Q23" s="117"/>
      <c r="R23" s="117" t="str">
        <f t="shared" si="1"/>
        <v>DOĞA GSK B</v>
      </c>
      <c r="S23" s="118"/>
      <c r="T23" s="118"/>
      <c r="U23" s="118"/>
      <c r="V23" s="118"/>
      <c r="W23" s="118"/>
      <c r="X23" s="46"/>
      <c r="Y23" s="46"/>
    </row>
    <row r="24" spans="1:25" ht="15.75" customHeight="1" x14ac:dyDescent="0.2">
      <c r="A24" s="88">
        <v>3</v>
      </c>
      <c r="B24" s="88"/>
      <c r="C24" s="105" t="s">
        <v>90</v>
      </c>
      <c r="D24" s="106"/>
      <c r="E24" s="107"/>
      <c r="F24" s="115"/>
      <c r="G24" s="115"/>
      <c r="H24" s="115"/>
      <c r="I24" s="115"/>
      <c r="J24" s="116"/>
      <c r="K24" s="116"/>
      <c r="L24" s="117" t="str">
        <f t="shared" si="0"/>
        <v>DSİ SK</v>
      </c>
      <c r="M24" s="117"/>
      <c r="N24" s="117"/>
      <c r="O24" s="117"/>
      <c r="P24" s="117"/>
      <c r="Q24" s="117"/>
      <c r="R24" s="117" t="str">
        <f t="shared" si="1"/>
        <v>DOĞA GSK A</v>
      </c>
      <c r="S24" s="118"/>
      <c r="T24" s="118"/>
      <c r="U24" s="118"/>
      <c r="V24" s="118"/>
      <c r="W24" s="118"/>
      <c r="X24" s="46"/>
      <c r="Y24" s="46"/>
    </row>
    <row r="25" spans="1:25" ht="15.75" customHeight="1" x14ac:dyDescent="0.2">
      <c r="A25" s="88"/>
      <c r="B25" s="88"/>
      <c r="C25" s="111"/>
      <c r="D25" s="112"/>
      <c r="E25" s="113"/>
      <c r="F25" s="115"/>
      <c r="G25" s="115"/>
      <c r="H25" s="115"/>
      <c r="I25" s="115"/>
      <c r="J25" s="116"/>
      <c r="K25" s="116"/>
      <c r="L25" s="117" t="str">
        <f t="shared" si="0"/>
        <v>DOĞA GSK B</v>
      </c>
      <c r="M25" s="117"/>
      <c r="N25" s="117"/>
      <c r="O25" s="117"/>
      <c r="P25" s="117"/>
      <c r="Q25" s="117"/>
      <c r="R25" s="117" t="str">
        <f t="shared" si="1"/>
        <v>MERKEZ İ.O. GSK</v>
      </c>
      <c r="S25" s="118"/>
      <c r="T25" s="118"/>
      <c r="U25" s="118"/>
      <c r="V25" s="118"/>
      <c r="W25" s="118"/>
      <c r="X25" s="46"/>
      <c r="Y25" s="46"/>
    </row>
    <row r="27" spans="1:25" ht="15.75" customHeight="1" x14ac:dyDescent="0.2">
      <c r="A27" s="87" t="s">
        <v>76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ht="15.75" customHeight="1" x14ac:dyDescent="0.2">
      <c r="A28" s="84" t="s">
        <v>7</v>
      </c>
      <c r="B28" s="84"/>
      <c r="C28" s="84" t="s">
        <v>6</v>
      </c>
      <c r="D28" s="84"/>
      <c r="E28" s="84"/>
      <c r="F28" s="84" t="s">
        <v>5</v>
      </c>
      <c r="G28" s="84"/>
      <c r="H28" s="84"/>
      <c r="I28" s="84"/>
      <c r="J28" s="84" t="s">
        <v>4</v>
      </c>
      <c r="K28" s="84"/>
      <c r="L28" s="84" t="s">
        <v>3</v>
      </c>
      <c r="M28" s="84"/>
      <c r="N28" s="84"/>
      <c r="O28" s="84"/>
      <c r="P28" s="84"/>
      <c r="Q28" s="84"/>
      <c r="R28" s="84" t="s">
        <v>2</v>
      </c>
      <c r="S28" s="84"/>
      <c r="T28" s="84"/>
      <c r="U28" s="84"/>
      <c r="V28" s="84"/>
      <c r="W28" s="84"/>
      <c r="X28" s="84" t="s">
        <v>1</v>
      </c>
      <c r="Y28" s="84"/>
    </row>
    <row r="29" spans="1:25" ht="15.75" customHeight="1" x14ac:dyDescent="0.2">
      <c r="A29" s="88">
        <v>1</v>
      </c>
      <c r="B29" s="88"/>
      <c r="C29" s="124">
        <v>42826</v>
      </c>
      <c r="D29" s="125"/>
      <c r="E29" s="126"/>
      <c r="F29" s="93"/>
      <c r="G29" s="93"/>
      <c r="H29" s="93"/>
      <c r="I29" s="93"/>
      <c r="J29" s="123"/>
      <c r="K29" s="94"/>
      <c r="L29" s="83" t="s">
        <v>70</v>
      </c>
      <c r="M29" s="83"/>
      <c r="N29" s="83"/>
      <c r="O29" s="83"/>
      <c r="P29" s="83"/>
      <c r="Q29" s="83"/>
      <c r="R29" s="83" t="s">
        <v>73</v>
      </c>
      <c r="S29" s="95"/>
      <c r="T29" s="95"/>
      <c r="U29" s="95"/>
      <c r="V29" s="95"/>
      <c r="W29" s="95"/>
      <c r="X29" s="37"/>
      <c r="Y29" s="37"/>
    </row>
    <row r="30" spans="1:25" ht="15.75" customHeight="1" x14ac:dyDescent="0.2">
      <c r="A30" s="88"/>
      <c r="B30" s="88"/>
      <c r="C30" s="127"/>
      <c r="D30" s="128"/>
      <c r="E30" s="129"/>
      <c r="F30" s="93"/>
      <c r="G30" s="93"/>
      <c r="H30" s="93"/>
      <c r="I30" s="93"/>
      <c r="J30" s="123"/>
      <c r="K30" s="94"/>
      <c r="L30" s="83" t="s">
        <v>72</v>
      </c>
      <c r="M30" s="83"/>
      <c r="N30" s="83"/>
      <c r="O30" s="83"/>
      <c r="P30" s="83"/>
      <c r="Q30" s="83"/>
      <c r="R30" s="83" t="s">
        <v>71</v>
      </c>
      <c r="S30" s="95"/>
      <c r="T30" s="95"/>
      <c r="U30" s="95"/>
      <c r="V30" s="95"/>
      <c r="W30" s="95"/>
      <c r="X30" s="37"/>
      <c r="Y30" s="37"/>
    </row>
    <row r="31" spans="1:25" ht="15.75" customHeight="1" x14ac:dyDescent="0.2">
      <c r="A31" s="88">
        <v>2</v>
      </c>
      <c r="B31" s="88"/>
      <c r="C31" s="124">
        <v>42827</v>
      </c>
      <c r="D31" s="125"/>
      <c r="E31" s="126"/>
      <c r="F31" s="93"/>
      <c r="G31" s="93"/>
      <c r="H31" s="93"/>
      <c r="I31" s="93"/>
      <c r="J31" s="123"/>
      <c r="K31" s="94"/>
      <c r="L31" s="83" t="s">
        <v>74</v>
      </c>
      <c r="M31" s="83"/>
      <c r="N31" s="83"/>
      <c r="O31" s="83"/>
      <c r="P31" s="83"/>
      <c r="Q31" s="83"/>
      <c r="R31" s="83" t="s">
        <v>74</v>
      </c>
      <c r="S31" s="83"/>
      <c r="T31" s="83"/>
      <c r="U31" s="83"/>
      <c r="V31" s="83"/>
      <c r="W31" s="83"/>
      <c r="X31" s="37"/>
      <c r="Y31" s="37"/>
    </row>
    <row r="32" spans="1:25" ht="15.75" customHeight="1" x14ac:dyDescent="0.2">
      <c r="A32" s="88"/>
      <c r="B32" s="88"/>
      <c r="C32" s="127"/>
      <c r="D32" s="128"/>
      <c r="E32" s="129"/>
      <c r="F32" s="93"/>
      <c r="G32" s="93"/>
      <c r="H32" s="93"/>
      <c r="I32" s="93"/>
      <c r="J32" s="123"/>
      <c r="K32" s="94"/>
      <c r="L32" s="83" t="s">
        <v>75</v>
      </c>
      <c r="M32" s="83"/>
      <c r="N32" s="83"/>
      <c r="O32" s="83"/>
      <c r="P32" s="83"/>
      <c r="Q32" s="83"/>
      <c r="R32" s="83" t="s">
        <v>75</v>
      </c>
      <c r="S32" s="83"/>
      <c r="T32" s="83"/>
      <c r="U32" s="83"/>
      <c r="V32" s="83"/>
      <c r="W32" s="83"/>
      <c r="X32" s="37"/>
      <c r="Y32" s="37"/>
    </row>
    <row r="33" spans="1:25" x14ac:dyDescent="0.2">
      <c r="K33" s="36"/>
    </row>
    <row r="34" spans="1:25" x14ac:dyDescent="0.2">
      <c r="K34" s="36"/>
    </row>
    <row r="35" spans="1:25" x14ac:dyDescent="0.2">
      <c r="A35" s="114" t="s">
        <v>18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</row>
    <row r="37" spans="1:25" x14ac:dyDescent="0.2">
      <c r="G37" s="43"/>
      <c r="H37" s="43"/>
      <c r="I37" s="43"/>
      <c r="J37" s="43"/>
      <c r="K37" s="43"/>
      <c r="L37" s="43"/>
    </row>
    <row r="38" spans="1:25" x14ac:dyDescent="0.2">
      <c r="G38" s="43"/>
      <c r="H38" s="43"/>
      <c r="I38" s="43"/>
      <c r="J38" s="43"/>
      <c r="K38" s="43"/>
      <c r="L38" s="43"/>
    </row>
    <row r="39" spans="1:25" x14ac:dyDescent="0.2">
      <c r="G39" s="43"/>
      <c r="H39" s="43"/>
      <c r="I39" s="43"/>
      <c r="J39" s="43"/>
      <c r="K39" s="43"/>
      <c r="L39" s="43"/>
    </row>
    <row r="40" spans="1:25" x14ac:dyDescent="0.2">
      <c r="K40" s="1"/>
    </row>
    <row r="41" spans="1:25" x14ac:dyDescent="0.2">
      <c r="K41" s="1"/>
    </row>
    <row r="42" spans="1:25" x14ac:dyDescent="0.2">
      <c r="K42" s="1"/>
    </row>
    <row r="43" spans="1:25" x14ac:dyDescent="0.2">
      <c r="K43" s="1"/>
    </row>
    <row r="47" spans="1:25" x14ac:dyDescent="0.2">
      <c r="K47" s="1"/>
    </row>
    <row r="50" spans="7:7" ht="15" x14ac:dyDescent="0.25">
      <c r="G50" s="45"/>
    </row>
  </sheetData>
  <mergeCells count="125">
    <mergeCell ref="C14:E14"/>
    <mergeCell ref="C15:E15"/>
    <mergeCell ref="C20:E20"/>
    <mergeCell ref="C21:E21"/>
    <mergeCell ref="A6:L6"/>
    <mergeCell ref="M6:Y6"/>
    <mergeCell ref="R31:W31"/>
    <mergeCell ref="F32:I32"/>
    <mergeCell ref="J32:K32"/>
    <mergeCell ref="L32:Q32"/>
    <mergeCell ref="R32:W32"/>
    <mergeCell ref="A31:B32"/>
    <mergeCell ref="F31:I31"/>
    <mergeCell ref="J31:K31"/>
    <mergeCell ref="L31:Q31"/>
    <mergeCell ref="R29:W29"/>
    <mergeCell ref="F30:I30"/>
    <mergeCell ref="J30:K30"/>
    <mergeCell ref="L30:Q30"/>
    <mergeCell ref="R30:W30"/>
    <mergeCell ref="A29:B30"/>
    <mergeCell ref="F29:I29"/>
    <mergeCell ref="J29:K29"/>
    <mergeCell ref="L29:Q29"/>
    <mergeCell ref="C16:E16"/>
    <mergeCell ref="C17:E17"/>
    <mergeCell ref="C12:E12"/>
    <mergeCell ref="C13:E13"/>
    <mergeCell ref="R16:W16"/>
    <mergeCell ref="J20:K20"/>
    <mergeCell ref="L20:Q20"/>
    <mergeCell ref="A19:B19"/>
    <mergeCell ref="C19:E19"/>
    <mergeCell ref="F19:I19"/>
    <mergeCell ref="J19:K19"/>
    <mergeCell ref="L16:Q16"/>
    <mergeCell ref="L17:Q17"/>
    <mergeCell ref="L12:Q12"/>
    <mergeCell ref="A14:B15"/>
    <mergeCell ref="F14:I14"/>
    <mergeCell ref="F12:I12"/>
    <mergeCell ref="F13:I13"/>
    <mergeCell ref="A12:B13"/>
    <mergeCell ref="L14:Q14"/>
    <mergeCell ref="J12:K12"/>
    <mergeCell ref="J13:K13"/>
    <mergeCell ref="J14:K14"/>
    <mergeCell ref="J15:K15"/>
    <mergeCell ref="R21:W21"/>
    <mergeCell ref="F21:I21"/>
    <mergeCell ref="J21:K21"/>
    <mergeCell ref="L21:Q21"/>
    <mergeCell ref="X19:Y19"/>
    <mergeCell ref="L19:Q19"/>
    <mergeCell ref="A20:B21"/>
    <mergeCell ref="F20:I20"/>
    <mergeCell ref="A27:Y27"/>
    <mergeCell ref="A28:B28"/>
    <mergeCell ref="C28:E28"/>
    <mergeCell ref="F28:I28"/>
    <mergeCell ref="J28:K28"/>
    <mergeCell ref="L28:Q28"/>
    <mergeCell ref="R28:W28"/>
    <mergeCell ref="X28:Y28"/>
    <mergeCell ref="L25:Q25"/>
    <mergeCell ref="R25:W25"/>
    <mergeCell ref="A24:B25"/>
    <mergeCell ref="F24:I24"/>
    <mergeCell ref="J24:K24"/>
    <mergeCell ref="L24:Q24"/>
    <mergeCell ref="A35:Y35"/>
    <mergeCell ref="J17:K17"/>
    <mergeCell ref="C22:E23"/>
    <mergeCell ref="C24:E25"/>
    <mergeCell ref="R22:W22"/>
    <mergeCell ref="F23:I23"/>
    <mergeCell ref="J23:K23"/>
    <mergeCell ref="L23:Q23"/>
    <mergeCell ref="R23:W23"/>
    <mergeCell ref="A22:B23"/>
    <mergeCell ref="F22:I22"/>
    <mergeCell ref="J22:K22"/>
    <mergeCell ref="L22:Q22"/>
    <mergeCell ref="R24:W24"/>
    <mergeCell ref="F25:I25"/>
    <mergeCell ref="J25:K25"/>
    <mergeCell ref="R17:W17"/>
    <mergeCell ref="R19:W19"/>
    <mergeCell ref="R20:W20"/>
    <mergeCell ref="A18:Y18"/>
    <mergeCell ref="A16:B17"/>
    <mergeCell ref="C29:E30"/>
    <mergeCell ref="C31:E32"/>
    <mergeCell ref="F17:I17"/>
    <mergeCell ref="A1:Y4"/>
    <mergeCell ref="A5:Y5"/>
    <mergeCell ref="A10:Y10"/>
    <mergeCell ref="A11:B11"/>
    <mergeCell ref="C11:E11"/>
    <mergeCell ref="F11:I11"/>
    <mergeCell ref="L11:Q11"/>
    <mergeCell ref="R11:W11"/>
    <mergeCell ref="A7:B7"/>
    <mergeCell ref="A8:B8"/>
    <mergeCell ref="A9:B9"/>
    <mergeCell ref="J11:K11"/>
    <mergeCell ref="M7:N7"/>
    <mergeCell ref="M8:N8"/>
    <mergeCell ref="M9:N9"/>
    <mergeCell ref="O7:Y7"/>
    <mergeCell ref="O9:Y9"/>
    <mergeCell ref="X11:Y11"/>
    <mergeCell ref="C7:L7"/>
    <mergeCell ref="C8:L8"/>
    <mergeCell ref="C9:L9"/>
    <mergeCell ref="R13:W13"/>
    <mergeCell ref="R14:W14"/>
    <mergeCell ref="R15:W15"/>
    <mergeCell ref="R12:W12"/>
    <mergeCell ref="O8:Y8"/>
    <mergeCell ref="L13:Q13"/>
    <mergeCell ref="J16:K16"/>
    <mergeCell ref="F15:I15"/>
    <mergeCell ref="F16:I16"/>
    <mergeCell ref="L15:Q15"/>
  </mergeCells>
  <hyperlinks>
    <hyperlink ref="AA8" location="'Küçük Kız'!A1" display="Küçük Kız"/>
    <hyperlink ref="AA9" location="'Küçük Erkek'!A1" display="Küçük Erkek"/>
    <hyperlink ref="AA10" location="'Yıldız Erkek  '!A1" display="Yıldız Erkek"/>
    <hyperlink ref="AA11" location="'Genç Kız'!A1" display="Genç Kız"/>
    <hyperlink ref="AA12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6"/>
  <sheetViews>
    <sheetView showGridLines="0" topLeftCell="A19" zoomScale="160" zoomScaleNormal="160" zoomScaleSheetLayoutView="100" workbookViewId="0">
      <selection activeCell="G31" sqref="G31:L3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3.85546875" style="1" customWidth="1"/>
    <col min="28" max="16384" width="9.140625" style="1"/>
  </cols>
  <sheetData>
    <row r="1" spans="1:27" ht="15" customHeight="1" x14ac:dyDescent="0.2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7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7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7" ht="25.5" x14ac:dyDescent="0.2">
      <c r="A5" s="86" t="s">
        <v>105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ht="15.75" customHeight="1" x14ac:dyDescent="0.2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AA6" s="44" t="s">
        <v>49</v>
      </c>
    </row>
    <row r="7" spans="1:27" ht="15.75" customHeight="1" x14ac:dyDescent="0.2">
      <c r="A7" s="88">
        <v>1</v>
      </c>
      <c r="B7" s="88"/>
      <c r="C7" s="89" t="s">
        <v>103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A7" s="44" t="s">
        <v>52</v>
      </c>
    </row>
    <row r="8" spans="1:27" ht="15.75" customHeight="1" x14ac:dyDescent="0.2">
      <c r="A8" s="88">
        <v>2</v>
      </c>
      <c r="B8" s="88"/>
      <c r="C8" s="89" t="s">
        <v>98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AA8" s="44" t="s">
        <v>50</v>
      </c>
    </row>
    <row r="9" spans="1:27" ht="15.75" customHeight="1" x14ac:dyDescent="0.2">
      <c r="A9" s="88">
        <v>3</v>
      </c>
      <c r="B9" s="88"/>
      <c r="C9" s="89" t="s">
        <v>102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AA9" s="44" t="s">
        <v>51</v>
      </c>
    </row>
    <row r="10" spans="1:27" ht="15.75" customHeight="1" x14ac:dyDescent="0.2">
      <c r="A10" s="88">
        <v>4</v>
      </c>
      <c r="B10" s="88"/>
      <c r="C10" s="89" t="s">
        <v>106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AA10" s="44" t="s">
        <v>53</v>
      </c>
    </row>
    <row r="11" spans="1:27" ht="15.75" customHeight="1" x14ac:dyDescent="0.2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AA11" s="44" t="s">
        <v>54</v>
      </c>
    </row>
    <row r="12" spans="1:27" ht="15.75" customHeight="1" x14ac:dyDescent="0.2">
      <c r="A12" s="84" t="s">
        <v>7</v>
      </c>
      <c r="B12" s="84"/>
      <c r="C12" s="84" t="s">
        <v>6</v>
      </c>
      <c r="D12" s="84"/>
      <c r="E12" s="84"/>
      <c r="F12" s="84" t="s">
        <v>5</v>
      </c>
      <c r="G12" s="84"/>
      <c r="H12" s="84"/>
      <c r="I12" s="84"/>
      <c r="J12" s="84" t="s">
        <v>4</v>
      </c>
      <c r="K12" s="84"/>
      <c r="L12" s="84" t="s">
        <v>3</v>
      </c>
      <c r="M12" s="84"/>
      <c r="N12" s="84"/>
      <c r="O12" s="84"/>
      <c r="P12" s="84"/>
      <c r="Q12" s="84"/>
      <c r="R12" s="84" t="s">
        <v>2</v>
      </c>
      <c r="S12" s="84"/>
      <c r="T12" s="84"/>
      <c r="U12" s="84"/>
      <c r="V12" s="84"/>
      <c r="W12" s="84"/>
      <c r="X12" s="84" t="s">
        <v>1</v>
      </c>
      <c r="Y12" s="84"/>
      <c r="AA12" s="44" t="s">
        <v>55</v>
      </c>
    </row>
    <row r="13" spans="1:27" ht="15.75" customHeight="1" x14ac:dyDescent="0.2">
      <c r="A13" s="88">
        <v>1</v>
      </c>
      <c r="B13" s="88"/>
      <c r="C13" s="96"/>
      <c r="D13" s="97"/>
      <c r="E13" s="98"/>
      <c r="F13" s="93"/>
      <c r="G13" s="93"/>
      <c r="H13" s="93"/>
      <c r="I13" s="93"/>
      <c r="J13" s="94"/>
      <c r="K13" s="94"/>
      <c r="L13" s="83" t="str">
        <f>C7</f>
        <v>Tosya SK</v>
      </c>
      <c r="M13" s="83"/>
      <c r="N13" s="83"/>
      <c r="O13" s="83"/>
      <c r="P13" s="83"/>
      <c r="Q13" s="83"/>
      <c r="R13" s="95" t="str">
        <f>C10</f>
        <v>İnebolu SKB</v>
      </c>
      <c r="S13" s="95"/>
      <c r="T13" s="95"/>
      <c r="U13" s="95"/>
      <c r="V13" s="95"/>
      <c r="W13" s="95"/>
      <c r="X13" s="37"/>
      <c r="Y13" s="37"/>
    </row>
    <row r="14" spans="1:27" ht="15.75" customHeight="1" x14ac:dyDescent="0.2">
      <c r="A14" s="88"/>
      <c r="B14" s="88"/>
      <c r="C14" s="102"/>
      <c r="D14" s="103"/>
      <c r="E14" s="104"/>
      <c r="F14" s="93"/>
      <c r="G14" s="93"/>
      <c r="H14" s="93"/>
      <c r="I14" s="93"/>
      <c r="J14" s="94"/>
      <c r="K14" s="94"/>
      <c r="L14" s="83" t="str">
        <f>C8</f>
        <v>Kastamonu GSK</v>
      </c>
      <c r="M14" s="83"/>
      <c r="N14" s="83"/>
      <c r="O14" s="83"/>
      <c r="P14" s="83"/>
      <c r="Q14" s="83"/>
      <c r="R14" s="95" t="str">
        <f>C9</f>
        <v>İnebolu SK A</v>
      </c>
      <c r="S14" s="95"/>
      <c r="T14" s="95"/>
      <c r="U14" s="95"/>
      <c r="V14" s="95"/>
      <c r="W14" s="95"/>
      <c r="X14" s="37"/>
      <c r="Y14" s="37"/>
    </row>
    <row r="15" spans="1:27" ht="15.75" customHeight="1" x14ac:dyDescent="0.2">
      <c r="A15" s="88">
        <v>2</v>
      </c>
      <c r="B15" s="88"/>
      <c r="C15" s="96"/>
      <c r="D15" s="97"/>
      <c r="E15" s="98"/>
      <c r="F15" s="93"/>
      <c r="G15" s="93"/>
      <c r="H15" s="93"/>
      <c r="I15" s="93"/>
      <c r="J15" s="94"/>
      <c r="K15" s="94"/>
      <c r="L15" s="83" t="str">
        <f>C9</f>
        <v>İnebolu SK A</v>
      </c>
      <c r="M15" s="83"/>
      <c r="N15" s="83"/>
      <c r="O15" s="83"/>
      <c r="P15" s="83"/>
      <c r="Q15" s="83"/>
      <c r="R15" s="95" t="str">
        <f>C7</f>
        <v>Tosya SK</v>
      </c>
      <c r="S15" s="95"/>
      <c r="T15" s="95"/>
      <c r="U15" s="95"/>
      <c r="V15" s="95"/>
      <c r="W15" s="95"/>
      <c r="X15" s="37"/>
      <c r="Y15" s="37"/>
    </row>
    <row r="16" spans="1:27" ht="15.75" customHeight="1" x14ac:dyDescent="0.2">
      <c r="A16" s="88"/>
      <c r="B16" s="88"/>
      <c r="C16" s="102"/>
      <c r="D16" s="103"/>
      <c r="E16" s="104"/>
      <c r="F16" s="93"/>
      <c r="G16" s="93"/>
      <c r="H16" s="93"/>
      <c r="I16" s="93"/>
      <c r="J16" s="94"/>
      <c r="K16" s="94"/>
      <c r="L16" s="83" t="str">
        <f>C10</f>
        <v>İnebolu SKB</v>
      </c>
      <c r="M16" s="83"/>
      <c r="N16" s="83"/>
      <c r="O16" s="83"/>
      <c r="P16" s="83"/>
      <c r="Q16" s="83"/>
      <c r="R16" s="95" t="str">
        <f>C8</f>
        <v>Kastamonu GSK</v>
      </c>
      <c r="S16" s="95"/>
      <c r="T16" s="95"/>
      <c r="U16" s="95"/>
      <c r="V16" s="95"/>
      <c r="W16" s="95"/>
      <c r="X16" s="37"/>
      <c r="Y16" s="37"/>
    </row>
    <row r="17" spans="1:25" ht="15.75" customHeight="1" x14ac:dyDescent="0.2">
      <c r="A17" s="88">
        <v>3</v>
      </c>
      <c r="B17" s="88"/>
      <c r="C17" s="96"/>
      <c r="D17" s="97"/>
      <c r="E17" s="98"/>
      <c r="F17" s="93"/>
      <c r="G17" s="93"/>
      <c r="H17" s="93"/>
      <c r="I17" s="93"/>
      <c r="J17" s="94"/>
      <c r="K17" s="94"/>
      <c r="L17" s="83" t="str">
        <f>C7</f>
        <v>Tosya SK</v>
      </c>
      <c r="M17" s="83"/>
      <c r="N17" s="83"/>
      <c r="O17" s="83"/>
      <c r="P17" s="83"/>
      <c r="Q17" s="83"/>
      <c r="R17" s="95" t="str">
        <f>C8</f>
        <v>Kastamonu GSK</v>
      </c>
      <c r="S17" s="95"/>
      <c r="T17" s="95"/>
      <c r="U17" s="95"/>
      <c r="V17" s="95"/>
      <c r="W17" s="95"/>
      <c r="X17" s="37"/>
      <c r="Y17" s="37"/>
    </row>
    <row r="18" spans="1:25" ht="15.75" customHeight="1" x14ac:dyDescent="0.2">
      <c r="A18" s="88"/>
      <c r="B18" s="88"/>
      <c r="C18" s="102"/>
      <c r="D18" s="103"/>
      <c r="E18" s="104"/>
      <c r="F18" s="93"/>
      <c r="G18" s="93"/>
      <c r="H18" s="93"/>
      <c r="I18" s="93"/>
      <c r="J18" s="94"/>
      <c r="K18" s="94"/>
      <c r="L18" s="83" t="str">
        <f>C9</f>
        <v>İnebolu SK A</v>
      </c>
      <c r="M18" s="83"/>
      <c r="N18" s="83"/>
      <c r="O18" s="83"/>
      <c r="P18" s="83"/>
      <c r="Q18" s="83"/>
      <c r="R18" s="95" t="str">
        <f>C10</f>
        <v>İnebolu SKB</v>
      </c>
      <c r="S18" s="95"/>
      <c r="T18" s="95"/>
      <c r="U18" s="95"/>
      <c r="V18" s="95"/>
      <c r="W18" s="95"/>
      <c r="X18" s="37"/>
      <c r="Y18" s="37"/>
    </row>
    <row r="19" spans="1:25" ht="15.75" customHeight="1" x14ac:dyDescent="0.2">
      <c r="A19" s="87" t="s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.75" customHeight="1" x14ac:dyDescent="0.2">
      <c r="A20" s="84" t="s">
        <v>7</v>
      </c>
      <c r="B20" s="84"/>
      <c r="C20" s="84" t="s">
        <v>6</v>
      </c>
      <c r="D20" s="84"/>
      <c r="E20" s="84"/>
      <c r="F20" s="84" t="s">
        <v>5</v>
      </c>
      <c r="G20" s="84"/>
      <c r="H20" s="84"/>
      <c r="I20" s="84"/>
      <c r="J20" s="84" t="s">
        <v>4</v>
      </c>
      <c r="K20" s="84"/>
      <c r="L20" s="84" t="s">
        <v>3</v>
      </c>
      <c r="M20" s="84"/>
      <c r="N20" s="84"/>
      <c r="O20" s="84"/>
      <c r="P20" s="84"/>
      <c r="Q20" s="84"/>
      <c r="R20" s="84" t="s">
        <v>2</v>
      </c>
      <c r="S20" s="84"/>
      <c r="T20" s="84"/>
      <c r="U20" s="84"/>
      <c r="V20" s="84"/>
      <c r="W20" s="84"/>
      <c r="X20" s="84" t="s">
        <v>1</v>
      </c>
      <c r="Y20" s="84"/>
    </row>
    <row r="21" spans="1:25" ht="15.75" customHeight="1" x14ac:dyDescent="0.2">
      <c r="A21" s="88">
        <v>4</v>
      </c>
      <c r="B21" s="88"/>
      <c r="C21" s="96"/>
      <c r="D21" s="97"/>
      <c r="E21" s="98"/>
      <c r="F21" s="93"/>
      <c r="G21" s="93"/>
      <c r="H21" s="93"/>
      <c r="I21" s="93"/>
      <c r="J21" s="94"/>
      <c r="K21" s="94"/>
      <c r="L21" s="83" t="str">
        <f t="shared" ref="L21:L26" si="0">R13</f>
        <v>İnebolu SKB</v>
      </c>
      <c r="M21" s="83"/>
      <c r="N21" s="83"/>
      <c r="O21" s="83"/>
      <c r="P21" s="83"/>
      <c r="Q21" s="83"/>
      <c r="R21" s="83" t="str">
        <f t="shared" ref="R21:R26" si="1">L13</f>
        <v>Tosya SK</v>
      </c>
      <c r="S21" s="95"/>
      <c r="T21" s="95"/>
      <c r="U21" s="95"/>
      <c r="V21" s="95"/>
      <c r="W21" s="95"/>
      <c r="X21" s="37"/>
      <c r="Y21" s="37"/>
    </row>
    <row r="22" spans="1:25" ht="15.75" customHeight="1" x14ac:dyDescent="0.2">
      <c r="A22" s="88"/>
      <c r="B22" s="88"/>
      <c r="C22" s="102"/>
      <c r="D22" s="103"/>
      <c r="E22" s="104"/>
      <c r="F22" s="93"/>
      <c r="G22" s="93"/>
      <c r="H22" s="93"/>
      <c r="I22" s="93"/>
      <c r="J22" s="94"/>
      <c r="K22" s="94"/>
      <c r="L22" s="83" t="str">
        <f t="shared" si="0"/>
        <v>İnebolu SK A</v>
      </c>
      <c r="M22" s="83"/>
      <c r="N22" s="83"/>
      <c r="O22" s="83"/>
      <c r="P22" s="83"/>
      <c r="Q22" s="83"/>
      <c r="R22" s="83" t="str">
        <f t="shared" si="1"/>
        <v>Kastamonu GSK</v>
      </c>
      <c r="S22" s="95"/>
      <c r="T22" s="95"/>
      <c r="U22" s="95"/>
      <c r="V22" s="95"/>
      <c r="W22" s="95"/>
      <c r="X22" s="37"/>
      <c r="Y22" s="37"/>
    </row>
    <row r="23" spans="1:25" ht="15.75" customHeight="1" x14ac:dyDescent="0.2">
      <c r="A23" s="88">
        <v>5</v>
      </c>
      <c r="B23" s="88"/>
      <c r="C23" s="96"/>
      <c r="D23" s="97"/>
      <c r="E23" s="98"/>
      <c r="F23" s="93"/>
      <c r="G23" s="93"/>
      <c r="H23" s="93"/>
      <c r="I23" s="93"/>
      <c r="J23" s="94"/>
      <c r="K23" s="94"/>
      <c r="L23" s="83" t="str">
        <f t="shared" si="0"/>
        <v>Tosya SK</v>
      </c>
      <c r="M23" s="83"/>
      <c r="N23" s="83"/>
      <c r="O23" s="83"/>
      <c r="P23" s="83"/>
      <c r="Q23" s="83"/>
      <c r="R23" s="83" t="str">
        <f t="shared" si="1"/>
        <v>İnebolu SK A</v>
      </c>
      <c r="S23" s="95"/>
      <c r="T23" s="95"/>
      <c r="U23" s="95"/>
      <c r="V23" s="95"/>
      <c r="W23" s="95"/>
      <c r="X23" s="37"/>
      <c r="Y23" s="37"/>
    </row>
    <row r="24" spans="1:25" ht="15.75" customHeight="1" x14ac:dyDescent="0.2">
      <c r="A24" s="88"/>
      <c r="B24" s="88"/>
      <c r="C24" s="102"/>
      <c r="D24" s="103"/>
      <c r="E24" s="104"/>
      <c r="F24" s="93"/>
      <c r="G24" s="93"/>
      <c r="H24" s="93"/>
      <c r="I24" s="93"/>
      <c r="J24" s="94"/>
      <c r="K24" s="94"/>
      <c r="L24" s="83" t="str">
        <f t="shared" si="0"/>
        <v>Kastamonu GSK</v>
      </c>
      <c r="M24" s="83"/>
      <c r="N24" s="83"/>
      <c r="O24" s="83"/>
      <c r="P24" s="83"/>
      <c r="Q24" s="83"/>
      <c r="R24" s="83" t="str">
        <f t="shared" si="1"/>
        <v>İnebolu SKB</v>
      </c>
      <c r="S24" s="95"/>
      <c r="T24" s="95"/>
      <c r="U24" s="95"/>
      <c r="V24" s="95"/>
      <c r="W24" s="95"/>
      <c r="X24" s="37"/>
      <c r="Y24" s="37"/>
    </row>
    <row r="25" spans="1:25" ht="15.75" customHeight="1" x14ac:dyDescent="0.2">
      <c r="A25" s="88">
        <v>6</v>
      </c>
      <c r="B25" s="88"/>
      <c r="C25" s="96"/>
      <c r="D25" s="97"/>
      <c r="E25" s="98"/>
      <c r="F25" s="93"/>
      <c r="G25" s="93"/>
      <c r="H25" s="93"/>
      <c r="I25" s="93"/>
      <c r="J25" s="94"/>
      <c r="K25" s="94"/>
      <c r="L25" s="83" t="str">
        <f t="shared" si="0"/>
        <v>Kastamonu GSK</v>
      </c>
      <c r="M25" s="83"/>
      <c r="N25" s="83"/>
      <c r="O25" s="83"/>
      <c r="P25" s="83"/>
      <c r="Q25" s="83"/>
      <c r="R25" s="83" t="str">
        <f t="shared" si="1"/>
        <v>Tosya SK</v>
      </c>
      <c r="S25" s="95"/>
      <c r="T25" s="95"/>
      <c r="U25" s="95"/>
      <c r="V25" s="95"/>
      <c r="W25" s="95"/>
      <c r="X25" s="37"/>
      <c r="Y25" s="37"/>
    </row>
    <row r="26" spans="1:25" ht="15.75" customHeight="1" x14ac:dyDescent="0.2">
      <c r="A26" s="88"/>
      <c r="B26" s="88"/>
      <c r="C26" s="102"/>
      <c r="D26" s="103"/>
      <c r="E26" s="104"/>
      <c r="F26" s="93"/>
      <c r="G26" s="93"/>
      <c r="H26" s="93"/>
      <c r="I26" s="93"/>
      <c r="J26" s="94"/>
      <c r="K26" s="94"/>
      <c r="L26" s="83" t="str">
        <f t="shared" si="0"/>
        <v>İnebolu SKB</v>
      </c>
      <c r="M26" s="83"/>
      <c r="N26" s="83"/>
      <c r="O26" s="83"/>
      <c r="P26" s="83"/>
      <c r="Q26" s="83"/>
      <c r="R26" s="83" t="str">
        <f t="shared" si="1"/>
        <v>İnebolu SK A</v>
      </c>
      <c r="S26" s="95"/>
      <c r="T26" s="95"/>
      <c r="U26" s="95"/>
      <c r="V26" s="95"/>
      <c r="W26" s="95"/>
      <c r="X26" s="37"/>
      <c r="Y26" s="37"/>
    </row>
    <row r="28" spans="1:25" x14ac:dyDescent="0.2">
      <c r="A28" s="114" t="s">
        <v>18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30" spans="1:25" x14ac:dyDescent="0.2">
      <c r="K30" s="1"/>
    </row>
    <row r="31" spans="1:25" x14ac:dyDescent="0.2">
      <c r="G31" s="47"/>
      <c r="H31" s="43"/>
      <c r="I31" s="43"/>
      <c r="J31" s="43"/>
      <c r="K31" s="43"/>
    </row>
    <row r="32" spans="1:25" x14ac:dyDescent="0.2">
      <c r="G32" s="36"/>
      <c r="K32" s="1"/>
    </row>
    <row r="33" spans="7:11" x14ac:dyDescent="0.2">
      <c r="G33" s="36"/>
      <c r="K33" s="1"/>
    </row>
    <row r="34" spans="7:11" x14ac:dyDescent="0.2">
      <c r="G34" s="36"/>
      <c r="K34" s="1"/>
    </row>
    <row r="35" spans="7:11" x14ac:dyDescent="0.2">
      <c r="K35" s="1"/>
    </row>
    <row r="36" spans="7:11" x14ac:dyDescent="0.2">
      <c r="K36" s="1"/>
    </row>
  </sheetData>
  <mergeCells count="88">
    <mergeCell ref="A8:B8"/>
    <mergeCell ref="C8:Y8"/>
    <mergeCell ref="A9:B9"/>
    <mergeCell ref="C9:Y9"/>
    <mergeCell ref="A1:Y4"/>
    <mergeCell ref="A5:Y5"/>
    <mergeCell ref="A6:Y6"/>
    <mergeCell ref="A7:B7"/>
    <mergeCell ref="C7:Y7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C17:E18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L23:Q23"/>
    <mergeCell ref="R23:W23"/>
    <mergeCell ref="F24:I24"/>
    <mergeCell ref="J24:K24"/>
    <mergeCell ref="L24:Q24"/>
    <mergeCell ref="R24:W24"/>
    <mergeCell ref="C21:E22"/>
    <mergeCell ref="C23:E24"/>
    <mergeCell ref="C25:E26"/>
    <mergeCell ref="A28:Y28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</mergeCells>
  <hyperlinks>
    <hyperlink ref="AA12" location="'Genç Kız'!A1" display="Genç Kız"/>
    <hyperlink ref="AA11" location="'Yıldız Erkek  '!A1" display="Yıldız Erkek"/>
    <hyperlink ref="AA10" location="'Yıldız Kız'!A1" display="Yıldız Kız"/>
    <hyperlink ref="AA9" location="'Küçük Erkek'!A1" display="Küçük Erkek"/>
    <hyperlink ref="AA8" location="'Küçük Kız'!A1" display="Küçük Kız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6"/>
  <sheetViews>
    <sheetView showGridLines="0" tabSelected="1" zoomScale="160" zoomScaleNormal="160" zoomScaleSheetLayoutView="100" workbookViewId="0">
      <selection activeCell="AA18" sqref="AA18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4.5703125" style="1" customWidth="1"/>
    <col min="28" max="16384" width="9.140625" style="1"/>
  </cols>
  <sheetData>
    <row r="1" spans="1:27" ht="15" customHeight="1" x14ac:dyDescent="0.2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7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7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7" ht="25.5" x14ac:dyDescent="0.2">
      <c r="A5" s="86" t="s">
        <v>88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ht="15.75" customHeight="1" x14ac:dyDescent="0.2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AA6" s="44" t="s">
        <v>49</v>
      </c>
    </row>
    <row r="7" spans="1:27" ht="15.75" customHeight="1" x14ac:dyDescent="0.2">
      <c r="A7" s="88">
        <v>1</v>
      </c>
      <c r="B7" s="88"/>
      <c r="C7" s="89" t="s">
        <v>99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A7" s="44" t="s">
        <v>52</v>
      </c>
    </row>
    <row r="8" spans="1:27" ht="15.75" customHeight="1" x14ac:dyDescent="0.2">
      <c r="A8" s="88">
        <v>2</v>
      </c>
      <c r="B8" s="88"/>
      <c r="C8" s="89" t="s">
        <v>25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AA8" s="44" t="s">
        <v>50</v>
      </c>
    </row>
    <row r="9" spans="1:27" ht="15.75" customHeight="1" x14ac:dyDescent="0.2">
      <c r="A9" s="88">
        <v>3</v>
      </c>
      <c r="B9" s="88"/>
      <c r="C9" s="89" t="s">
        <v>97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AA9" s="44" t="s">
        <v>51</v>
      </c>
    </row>
    <row r="10" spans="1:27" ht="15.75" customHeight="1" x14ac:dyDescent="0.2">
      <c r="A10" s="88">
        <v>4</v>
      </c>
      <c r="B10" s="88"/>
      <c r="C10" s="89" t="s">
        <v>99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AA10" s="44" t="s">
        <v>53</v>
      </c>
    </row>
    <row r="11" spans="1:27" ht="15.75" customHeight="1" x14ac:dyDescent="0.2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AA11" s="44" t="s">
        <v>54</v>
      </c>
    </row>
    <row r="12" spans="1:27" ht="15.75" customHeight="1" x14ac:dyDescent="0.2">
      <c r="A12" s="84" t="s">
        <v>7</v>
      </c>
      <c r="B12" s="84"/>
      <c r="C12" s="84" t="s">
        <v>6</v>
      </c>
      <c r="D12" s="84"/>
      <c r="E12" s="84"/>
      <c r="F12" s="84" t="s">
        <v>5</v>
      </c>
      <c r="G12" s="84"/>
      <c r="H12" s="84"/>
      <c r="I12" s="84"/>
      <c r="J12" s="84" t="s">
        <v>4</v>
      </c>
      <c r="K12" s="84"/>
      <c r="L12" s="84" t="s">
        <v>3</v>
      </c>
      <c r="M12" s="84"/>
      <c r="N12" s="84"/>
      <c r="O12" s="84"/>
      <c r="P12" s="84"/>
      <c r="Q12" s="84"/>
      <c r="R12" s="84" t="s">
        <v>2</v>
      </c>
      <c r="S12" s="84"/>
      <c r="T12" s="84"/>
      <c r="U12" s="84"/>
      <c r="V12" s="84"/>
      <c r="W12" s="84"/>
      <c r="X12" s="84" t="s">
        <v>1</v>
      </c>
      <c r="Y12" s="84"/>
      <c r="AA12" s="44" t="s">
        <v>55</v>
      </c>
    </row>
    <row r="13" spans="1:27" ht="15.75" customHeight="1" x14ac:dyDescent="0.2">
      <c r="A13" s="88">
        <v>1</v>
      </c>
      <c r="B13" s="88"/>
      <c r="C13" s="96"/>
      <c r="D13" s="97"/>
      <c r="E13" s="98"/>
      <c r="F13" s="93"/>
      <c r="G13" s="93"/>
      <c r="H13" s="93"/>
      <c r="I13" s="93"/>
      <c r="J13" s="94"/>
      <c r="K13" s="94"/>
      <c r="L13" s="83" t="str">
        <f>C7</f>
        <v>Artsam Koleji SK B</v>
      </c>
      <c r="M13" s="83"/>
      <c r="N13" s="83"/>
      <c r="O13" s="83"/>
      <c r="P13" s="83"/>
      <c r="Q13" s="83"/>
      <c r="R13" s="95" t="str">
        <f>C10</f>
        <v>Artsam Koleji SK B</v>
      </c>
      <c r="S13" s="95"/>
      <c r="T13" s="95"/>
      <c r="U13" s="95"/>
      <c r="V13" s="95"/>
      <c r="W13" s="95"/>
      <c r="X13" s="37"/>
      <c r="Y13" s="37"/>
      <c r="AA13" s="156"/>
    </row>
    <row r="14" spans="1:27" ht="15.75" customHeight="1" x14ac:dyDescent="0.2">
      <c r="A14" s="88"/>
      <c r="B14" s="88"/>
      <c r="C14" s="102"/>
      <c r="D14" s="103"/>
      <c r="E14" s="104"/>
      <c r="F14" s="93"/>
      <c r="G14" s="93"/>
      <c r="H14" s="93"/>
      <c r="I14" s="93"/>
      <c r="J14" s="94"/>
      <c r="K14" s="94"/>
      <c r="L14" s="83" t="str">
        <f>C8</f>
        <v>GSİM SK</v>
      </c>
      <c r="M14" s="83"/>
      <c r="N14" s="83"/>
      <c r="O14" s="83"/>
      <c r="P14" s="83"/>
      <c r="Q14" s="83"/>
      <c r="R14" s="95" t="str">
        <f>C9</f>
        <v>Kastamonu Belediyesi SK</v>
      </c>
      <c r="S14" s="95"/>
      <c r="T14" s="95"/>
      <c r="U14" s="95"/>
      <c r="V14" s="95"/>
      <c r="W14" s="95"/>
      <c r="X14" s="37"/>
      <c r="Y14" s="37"/>
      <c r="AA14" s="156"/>
    </row>
    <row r="15" spans="1:27" ht="15.75" customHeight="1" x14ac:dyDescent="0.2">
      <c r="A15" s="88">
        <v>2</v>
      </c>
      <c r="B15" s="88"/>
      <c r="C15" s="96"/>
      <c r="D15" s="97"/>
      <c r="E15" s="98"/>
      <c r="F15" s="93"/>
      <c r="G15" s="93"/>
      <c r="H15" s="93"/>
      <c r="I15" s="93"/>
      <c r="J15" s="94"/>
      <c r="K15" s="94"/>
      <c r="L15" s="83" t="str">
        <f>C9</f>
        <v>Kastamonu Belediyesi SK</v>
      </c>
      <c r="M15" s="83"/>
      <c r="N15" s="83"/>
      <c r="O15" s="83"/>
      <c r="P15" s="83"/>
      <c r="Q15" s="83"/>
      <c r="R15" s="95" t="str">
        <f>C7</f>
        <v>Artsam Koleji SK B</v>
      </c>
      <c r="S15" s="95"/>
      <c r="T15" s="95"/>
      <c r="U15" s="95"/>
      <c r="V15" s="95"/>
      <c r="W15" s="95"/>
      <c r="X15" s="37"/>
      <c r="Y15" s="37"/>
      <c r="AA15" s="156"/>
    </row>
    <row r="16" spans="1:27" ht="15.75" customHeight="1" x14ac:dyDescent="0.2">
      <c r="A16" s="88"/>
      <c r="B16" s="88"/>
      <c r="C16" s="102"/>
      <c r="D16" s="103"/>
      <c r="E16" s="104"/>
      <c r="F16" s="93"/>
      <c r="G16" s="93"/>
      <c r="H16" s="93"/>
      <c r="I16" s="93"/>
      <c r="J16" s="94"/>
      <c r="K16" s="94"/>
      <c r="L16" s="83" t="str">
        <f>C10</f>
        <v>Artsam Koleji SK B</v>
      </c>
      <c r="M16" s="83"/>
      <c r="N16" s="83"/>
      <c r="O16" s="83"/>
      <c r="P16" s="83"/>
      <c r="Q16" s="83"/>
      <c r="R16" s="95" t="str">
        <f>C8</f>
        <v>GSİM SK</v>
      </c>
      <c r="S16" s="95"/>
      <c r="T16" s="95"/>
      <c r="U16" s="95"/>
      <c r="V16" s="95"/>
      <c r="W16" s="95"/>
      <c r="X16" s="37"/>
      <c r="Y16" s="37"/>
    </row>
    <row r="17" spans="1:25" ht="15.75" customHeight="1" x14ac:dyDescent="0.2">
      <c r="A17" s="88">
        <v>3</v>
      </c>
      <c r="B17" s="88"/>
      <c r="C17" s="96"/>
      <c r="D17" s="97"/>
      <c r="E17" s="98"/>
      <c r="F17" s="93"/>
      <c r="G17" s="93"/>
      <c r="H17" s="93"/>
      <c r="I17" s="93"/>
      <c r="J17" s="94"/>
      <c r="K17" s="94"/>
      <c r="L17" s="83" t="str">
        <f>C7</f>
        <v>Artsam Koleji SK B</v>
      </c>
      <c r="M17" s="83"/>
      <c r="N17" s="83"/>
      <c r="O17" s="83"/>
      <c r="P17" s="83"/>
      <c r="Q17" s="83"/>
      <c r="R17" s="95" t="str">
        <f>C8</f>
        <v>GSİM SK</v>
      </c>
      <c r="S17" s="95"/>
      <c r="T17" s="95"/>
      <c r="U17" s="95"/>
      <c r="V17" s="95"/>
      <c r="W17" s="95"/>
      <c r="X17" s="37"/>
      <c r="Y17" s="37"/>
    </row>
    <row r="18" spans="1:25" ht="15.75" customHeight="1" x14ac:dyDescent="0.2">
      <c r="A18" s="88"/>
      <c r="B18" s="88"/>
      <c r="C18" s="102"/>
      <c r="D18" s="103"/>
      <c r="E18" s="104"/>
      <c r="F18" s="93"/>
      <c r="G18" s="93"/>
      <c r="H18" s="93"/>
      <c r="I18" s="93"/>
      <c r="J18" s="94"/>
      <c r="K18" s="94"/>
      <c r="L18" s="83" t="str">
        <f>C9</f>
        <v>Kastamonu Belediyesi SK</v>
      </c>
      <c r="M18" s="83"/>
      <c r="N18" s="83"/>
      <c r="O18" s="83"/>
      <c r="P18" s="83"/>
      <c r="Q18" s="83"/>
      <c r="R18" s="95" t="str">
        <f>C10</f>
        <v>Artsam Koleji SK B</v>
      </c>
      <c r="S18" s="95"/>
      <c r="T18" s="95"/>
      <c r="U18" s="95"/>
      <c r="V18" s="95"/>
      <c r="W18" s="95"/>
      <c r="X18" s="37"/>
      <c r="Y18" s="37"/>
    </row>
    <row r="19" spans="1:25" ht="15.75" customHeight="1" x14ac:dyDescent="0.2">
      <c r="A19" s="87" t="s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.75" customHeight="1" x14ac:dyDescent="0.2">
      <c r="A20" s="84" t="s">
        <v>7</v>
      </c>
      <c r="B20" s="84"/>
      <c r="C20" s="84" t="s">
        <v>6</v>
      </c>
      <c r="D20" s="84"/>
      <c r="E20" s="84"/>
      <c r="F20" s="84" t="s">
        <v>5</v>
      </c>
      <c r="G20" s="84"/>
      <c r="H20" s="84"/>
      <c r="I20" s="84"/>
      <c r="J20" s="84" t="s">
        <v>4</v>
      </c>
      <c r="K20" s="84"/>
      <c r="L20" s="84" t="s">
        <v>3</v>
      </c>
      <c r="M20" s="84"/>
      <c r="N20" s="84"/>
      <c r="O20" s="84"/>
      <c r="P20" s="84"/>
      <c r="Q20" s="84"/>
      <c r="R20" s="84" t="s">
        <v>2</v>
      </c>
      <c r="S20" s="84"/>
      <c r="T20" s="84"/>
      <c r="U20" s="84"/>
      <c r="V20" s="84"/>
      <c r="W20" s="84"/>
      <c r="X20" s="84" t="s">
        <v>1</v>
      </c>
      <c r="Y20" s="84"/>
    </row>
    <row r="21" spans="1:25" ht="15.75" customHeight="1" x14ac:dyDescent="0.2">
      <c r="A21" s="88">
        <v>4</v>
      </c>
      <c r="B21" s="88"/>
      <c r="C21" s="96"/>
      <c r="D21" s="97"/>
      <c r="E21" s="98"/>
      <c r="F21" s="93"/>
      <c r="G21" s="93"/>
      <c r="H21" s="93"/>
      <c r="I21" s="93"/>
      <c r="J21" s="94"/>
      <c r="K21" s="94"/>
      <c r="L21" s="83" t="str">
        <f t="shared" ref="L21:L26" si="0">R13</f>
        <v>Artsam Koleji SK B</v>
      </c>
      <c r="M21" s="83"/>
      <c r="N21" s="83"/>
      <c r="O21" s="83"/>
      <c r="P21" s="83"/>
      <c r="Q21" s="83"/>
      <c r="R21" s="83" t="str">
        <f t="shared" ref="R21:R26" si="1">L13</f>
        <v>Artsam Koleji SK B</v>
      </c>
      <c r="S21" s="95"/>
      <c r="T21" s="95"/>
      <c r="U21" s="95"/>
      <c r="V21" s="95"/>
      <c r="W21" s="95"/>
      <c r="X21" s="37"/>
      <c r="Y21" s="37"/>
    </row>
    <row r="22" spans="1:25" ht="15.75" customHeight="1" x14ac:dyDescent="0.2">
      <c r="A22" s="88"/>
      <c r="B22" s="88"/>
      <c r="C22" s="102"/>
      <c r="D22" s="103"/>
      <c r="E22" s="104"/>
      <c r="F22" s="93"/>
      <c r="G22" s="93"/>
      <c r="H22" s="93"/>
      <c r="I22" s="93"/>
      <c r="J22" s="94"/>
      <c r="K22" s="94"/>
      <c r="L22" s="83" t="str">
        <f t="shared" si="0"/>
        <v>Kastamonu Belediyesi SK</v>
      </c>
      <c r="M22" s="83"/>
      <c r="N22" s="83"/>
      <c r="O22" s="83"/>
      <c r="P22" s="83"/>
      <c r="Q22" s="83"/>
      <c r="R22" s="83" t="str">
        <f t="shared" si="1"/>
        <v>GSİM SK</v>
      </c>
      <c r="S22" s="95"/>
      <c r="T22" s="95"/>
      <c r="U22" s="95"/>
      <c r="V22" s="95"/>
      <c r="W22" s="95"/>
      <c r="X22" s="37"/>
      <c r="Y22" s="37"/>
    </row>
    <row r="23" spans="1:25" ht="15.75" customHeight="1" x14ac:dyDescent="0.2">
      <c r="A23" s="88">
        <v>5</v>
      </c>
      <c r="B23" s="88"/>
      <c r="C23" s="96"/>
      <c r="D23" s="97"/>
      <c r="E23" s="98"/>
      <c r="F23" s="93"/>
      <c r="G23" s="93"/>
      <c r="H23" s="93"/>
      <c r="I23" s="93"/>
      <c r="J23" s="94"/>
      <c r="K23" s="94"/>
      <c r="L23" s="83" t="str">
        <f t="shared" si="0"/>
        <v>Artsam Koleji SK B</v>
      </c>
      <c r="M23" s="83"/>
      <c r="N23" s="83"/>
      <c r="O23" s="83"/>
      <c r="P23" s="83"/>
      <c r="Q23" s="83"/>
      <c r="R23" s="83" t="str">
        <f t="shared" si="1"/>
        <v>Kastamonu Belediyesi SK</v>
      </c>
      <c r="S23" s="95"/>
      <c r="T23" s="95"/>
      <c r="U23" s="95"/>
      <c r="V23" s="95"/>
      <c r="W23" s="95"/>
      <c r="X23" s="37"/>
      <c r="Y23" s="37"/>
    </row>
    <row r="24" spans="1:25" ht="15.75" customHeight="1" x14ac:dyDescent="0.2">
      <c r="A24" s="88"/>
      <c r="B24" s="88"/>
      <c r="C24" s="102"/>
      <c r="D24" s="103"/>
      <c r="E24" s="104"/>
      <c r="F24" s="93"/>
      <c r="G24" s="93"/>
      <c r="H24" s="93"/>
      <c r="I24" s="93"/>
      <c r="J24" s="94"/>
      <c r="K24" s="94"/>
      <c r="L24" s="83" t="str">
        <f t="shared" si="0"/>
        <v>GSİM SK</v>
      </c>
      <c r="M24" s="83"/>
      <c r="N24" s="83"/>
      <c r="O24" s="83"/>
      <c r="P24" s="83"/>
      <c r="Q24" s="83"/>
      <c r="R24" s="83" t="str">
        <f t="shared" si="1"/>
        <v>Artsam Koleji SK B</v>
      </c>
      <c r="S24" s="95"/>
      <c r="T24" s="95"/>
      <c r="U24" s="95"/>
      <c r="V24" s="95"/>
      <c r="W24" s="95"/>
      <c r="X24" s="37"/>
      <c r="Y24" s="37"/>
    </row>
    <row r="25" spans="1:25" ht="15.75" customHeight="1" x14ac:dyDescent="0.2">
      <c r="A25" s="88">
        <v>6</v>
      </c>
      <c r="B25" s="88"/>
      <c r="C25" s="96"/>
      <c r="D25" s="97"/>
      <c r="E25" s="98"/>
      <c r="F25" s="93"/>
      <c r="G25" s="93"/>
      <c r="H25" s="93"/>
      <c r="I25" s="93"/>
      <c r="J25" s="94"/>
      <c r="K25" s="94"/>
      <c r="L25" s="83" t="str">
        <f t="shared" si="0"/>
        <v>GSİM SK</v>
      </c>
      <c r="M25" s="83"/>
      <c r="N25" s="83"/>
      <c r="O25" s="83"/>
      <c r="P25" s="83"/>
      <c r="Q25" s="83"/>
      <c r="R25" s="83" t="str">
        <f t="shared" si="1"/>
        <v>Artsam Koleji SK B</v>
      </c>
      <c r="S25" s="95"/>
      <c r="T25" s="95"/>
      <c r="U25" s="95"/>
      <c r="V25" s="95"/>
      <c r="W25" s="95"/>
      <c r="X25" s="37"/>
      <c r="Y25" s="37"/>
    </row>
    <row r="26" spans="1:25" ht="15.75" customHeight="1" x14ac:dyDescent="0.2">
      <c r="A26" s="88"/>
      <c r="B26" s="88"/>
      <c r="C26" s="102"/>
      <c r="D26" s="103"/>
      <c r="E26" s="104"/>
      <c r="F26" s="93"/>
      <c r="G26" s="93"/>
      <c r="H26" s="93"/>
      <c r="I26" s="93"/>
      <c r="J26" s="94"/>
      <c r="K26" s="94"/>
      <c r="L26" s="83" t="str">
        <f t="shared" si="0"/>
        <v>Artsam Koleji SK B</v>
      </c>
      <c r="M26" s="83"/>
      <c r="N26" s="83"/>
      <c r="O26" s="83"/>
      <c r="P26" s="83"/>
      <c r="Q26" s="83"/>
      <c r="R26" s="83" t="str">
        <f t="shared" si="1"/>
        <v>Kastamonu Belediyesi SK</v>
      </c>
      <c r="S26" s="95"/>
      <c r="T26" s="95"/>
      <c r="U26" s="95"/>
      <c r="V26" s="95"/>
      <c r="W26" s="95"/>
      <c r="X26" s="37"/>
      <c r="Y26" s="37"/>
    </row>
    <row r="28" spans="1:25" x14ac:dyDescent="0.2">
      <c r="A28" s="114" t="s">
        <v>18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30" spans="1:25" x14ac:dyDescent="0.2">
      <c r="K30" s="1"/>
    </row>
    <row r="31" spans="1:25" x14ac:dyDescent="0.2">
      <c r="G31" s="47"/>
      <c r="H31" s="43"/>
      <c r="I31" s="43"/>
      <c r="J31" s="43"/>
      <c r="K31" s="43"/>
    </row>
    <row r="32" spans="1:25" x14ac:dyDescent="0.2">
      <c r="G32" s="36"/>
      <c r="K32" s="1"/>
    </row>
    <row r="33" spans="7:11" x14ac:dyDescent="0.2">
      <c r="G33" s="36"/>
      <c r="K33" s="1"/>
    </row>
    <row r="34" spans="7:11" x14ac:dyDescent="0.2">
      <c r="G34" s="36"/>
      <c r="K34" s="1"/>
    </row>
    <row r="35" spans="7:11" x14ac:dyDescent="0.2">
      <c r="K35" s="1"/>
    </row>
    <row r="36" spans="7:11" x14ac:dyDescent="0.2">
      <c r="K36" s="1"/>
    </row>
  </sheetData>
  <mergeCells count="88">
    <mergeCell ref="A28:Y28"/>
    <mergeCell ref="A25:B26"/>
    <mergeCell ref="C25:E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C23:E24"/>
    <mergeCell ref="F23:I23"/>
    <mergeCell ref="J23:K23"/>
    <mergeCell ref="L23:Q23"/>
    <mergeCell ref="R23:W23"/>
    <mergeCell ref="F24:I24"/>
    <mergeCell ref="J24:K24"/>
    <mergeCell ref="L24:Q24"/>
    <mergeCell ref="R24:W24"/>
    <mergeCell ref="A21:B22"/>
    <mergeCell ref="C21:E22"/>
    <mergeCell ref="F21:I21"/>
    <mergeCell ref="J21:K21"/>
    <mergeCell ref="L21:Q21"/>
    <mergeCell ref="R21:W21"/>
    <mergeCell ref="F22:I22"/>
    <mergeCell ref="J22:K22"/>
    <mergeCell ref="L22:Q22"/>
    <mergeCell ref="R22:W22"/>
    <mergeCell ref="L18:Q18"/>
    <mergeCell ref="R18:W18"/>
    <mergeCell ref="A19:Y19"/>
    <mergeCell ref="A20:B20"/>
    <mergeCell ref="C20:E20"/>
    <mergeCell ref="F20:I20"/>
    <mergeCell ref="J20:K20"/>
    <mergeCell ref="L20:Q20"/>
    <mergeCell ref="R20:W20"/>
    <mergeCell ref="X20:Y20"/>
    <mergeCell ref="L16:Q16"/>
    <mergeCell ref="R16:W16"/>
    <mergeCell ref="A17:B18"/>
    <mergeCell ref="C17:E18"/>
    <mergeCell ref="F17:I17"/>
    <mergeCell ref="J17:K17"/>
    <mergeCell ref="L17:Q17"/>
    <mergeCell ref="R17:W17"/>
    <mergeCell ref="F18:I18"/>
    <mergeCell ref="J18:K18"/>
    <mergeCell ref="L14:Q14"/>
    <mergeCell ref="R14:W14"/>
    <mergeCell ref="A15:B16"/>
    <mergeCell ref="C15:E16"/>
    <mergeCell ref="F15:I15"/>
    <mergeCell ref="J15:K15"/>
    <mergeCell ref="L15:Q15"/>
    <mergeCell ref="R15:W15"/>
    <mergeCell ref="F16:I16"/>
    <mergeCell ref="J16:K16"/>
    <mergeCell ref="R12:W12"/>
    <mergeCell ref="X12:Y12"/>
    <mergeCell ref="A13:B14"/>
    <mergeCell ref="C13:E14"/>
    <mergeCell ref="F13:I13"/>
    <mergeCell ref="J13:K13"/>
    <mergeCell ref="L13:Q13"/>
    <mergeCell ref="R13:W13"/>
    <mergeCell ref="F14:I14"/>
    <mergeCell ref="J14:K14"/>
    <mergeCell ref="A9:B9"/>
    <mergeCell ref="C9:Y9"/>
    <mergeCell ref="A10:B10"/>
    <mergeCell ref="C10:Y10"/>
    <mergeCell ref="A11:Y11"/>
    <mergeCell ref="A12:B12"/>
    <mergeCell ref="C12:E12"/>
    <mergeCell ref="F12:I12"/>
    <mergeCell ref="J12:K12"/>
    <mergeCell ref="L12:Q12"/>
    <mergeCell ref="A1:Y4"/>
    <mergeCell ref="A5:Y5"/>
    <mergeCell ref="A6:Y6"/>
    <mergeCell ref="A7:B7"/>
    <mergeCell ref="C7:Y7"/>
    <mergeCell ref="A8:B8"/>
    <mergeCell ref="C8:Y8"/>
  </mergeCells>
  <hyperlinks>
    <hyperlink ref="AA12" location="'Genç Kız'!A1" display="Genç Kız"/>
    <hyperlink ref="AA11" location="'Yıldız Erkek  '!A1" display="Yıldız Erkek"/>
    <hyperlink ref="AA10" location="'Yıldız Kız'!A1" display="Yıldız Kız"/>
    <hyperlink ref="AA9" location="'Küçük Erkek'!A1" display="Küçük Erkek"/>
    <hyperlink ref="AA8" location="'Küçük Kız'!A1" display="Küçük Kız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view="pageBreakPreview" zoomScaleNormal="160" zoomScaleSheetLayoutView="100" workbookViewId="0">
      <selection activeCell="AB28" sqref="AB28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7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7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7" ht="25.5" x14ac:dyDescent="0.2">
      <c r="A5" s="86" t="s">
        <v>59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ht="15.75" customHeight="1" x14ac:dyDescent="0.2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AA6" s="44" t="s">
        <v>49</v>
      </c>
    </row>
    <row r="7" spans="1:27" ht="15.75" customHeight="1" x14ac:dyDescent="0.2">
      <c r="A7" s="88">
        <v>1</v>
      </c>
      <c r="B7" s="88"/>
      <c r="C7" s="89" t="s">
        <v>61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A7" s="44" t="s">
        <v>52</v>
      </c>
    </row>
    <row r="8" spans="1:27" ht="15.75" customHeight="1" x14ac:dyDescent="0.2">
      <c r="A8" s="88">
        <v>2</v>
      </c>
      <c r="B8" s="88"/>
      <c r="C8" s="89" t="s">
        <v>63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AA8" s="44" t="s">
        <v>50</v>
      </c>
    </row>
    <row r="9" spans="1:27" ht="15.75" customHeight="1" x14ac:dyDescent="0.2">
      <c r="A9" s="88">
        <v>3</v>
      </c>
      <c r="B9" s="88"/>
      <c r="C9" s="89" t="s">
        <v>62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AA9" s="44" t="s">
        <v>51</v>
      </c>
    </row>
    <row r="10" spans="1:27" ht="15.75" customHeight="1" x14ac:dyDescent="0.2">
      <c r="A10" s="88">
        <v>4</v>
      </c>
      <c r="B10" s="88"/>
      <c r="C10" s="89" t="s">
        <v>25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AA10" s="44" t="s">
        <v>53</v>
      </c>
    </row>
    <row r="11" spans="1:27" ht="15.75" customHeight="1" x14ac:dyDescent="0.2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AA11" s="44" t="s">
        <v>54</v>
      </c>
    </row>
    <row r="12" spans="1:27" ht="15.75" customHeight="1" x14ac:dyDescent="0.2">
      <c r="A12" s="84" t="s">
        <v>7</v>
      </c>
      <c r="B12" s="84"/>
      <c r="C12" s="84" t="s">
        <v>6</v>
      </c>
      <c r="D12" s="84"/>
      <c r="E12" s="84"/>
      <c r="F12" s="84" t="s">
        <v>5</v>
      </c>
      <c r="G12" s="84"/>
      <c r="H12" s="84"/>
      <c r="I12" s="84"/>
      <c r="J12" s="84" t="s">
        <v>4</v>
      </c>
      <c r="K12" s="84"/>
      <c r="L12" s="84" t="s">
        <v>3</v>
      </c>
      <c r="M12" s="84"/>
      <c r="N12" s="84"/>
      <c r="O12" s="84"/>
      <c r="P12" s="84"/>
      <c r="Q12" s="84"/>
      <c r="R12" s="84" t="s">
        <v>2</v>
      </c>
      <c r="S12" s="84"/>
      <c r="T12" s="84"/>
      <c r="U12" s="84"/>
      <c r="V12" s="84"/>
      <c r="W12" s="84"/>
      <c r="X12" s="84" t="s">
        <v>1</v>
      </c>
      <c r="Y12" s="84"/>
      <c r="AA12" s="44" t="s">
        <v>55</v>
      </c>
    </row>
    <row r="13" spans="1:27" ht="15.75" customHeight="1" x14ac:dyDescent="0.2">
      <c r="A13" s="88">
        <v>1</v>
      </c>
      <c r="B13" s="88"/>
      <c r="C13" s="96" t="s">
        <v>65</v>
      </c>
      <c r="D13" s="97"/>
      <c r="E13" s="98"/>
      <c r="F13" s="93"/>
      <c r="G13" s="93"/>
      <c r="H13" s="93"/>
      <c r="I13" s="93"/>
      <c r="J13" s="94"/>
      <c r="K13" s="94"/>
      <c r="L13" s="83" t="str">
        <f>C7</f>
        <v>Taşköprüspor</v>
      </c>
      <c r="M13" s="83"/>
      <c r="N13" s="83"/>
      <c r="O13" s="83"/>
      <c r="P13" s="83"/>
      <c r="Q13" s="83"/>
      <c r="R13" s="95" t="str">
        <f>C10</f>
        <v>GSİM SK</v>
      </c>
      <c r="S13" s="95"/>
      <c r="T13" s="95"/>
      <c r="U13" s="95"/>
      <c r="V13" s="95"/>
      <c r="W13" s="95"/>
      <c r="X13" s="37">
        <v>3</v>
      </c>
      <c r="Y13" s="37">
        <v>0</v>
      </c>
      <c r="AA13" s="44" t="s">
        <v>56</v>
      </c>
    </row>
    <row r="14" spans="1:27" ht="15.75" customHeight="1" x14ac:dyDescent="0.2">
      <c r="A14" s="88"/>
      <c r="B14" s="88"/>
      <c r="C14" s="102"/>
      <c r="D14" s="103"/>
      <c r="E14" s="104"/>
      <c r="F14" s="93"/>
      <c r="G14" s="93"/>
      <c r="H14" s="93"/>
      <c r="I14" s="93"/>
      <c r="J14" s="94"/>
      <c r="K14" s="94"/>
      <c r="L14" s="83" t="str">
        <f>C8</f>
        <v>İneboluspor</v>
      </c>
      <c r="M14" s="83"/>
      <c r="N14" s="83"/>
      <c r="O14" s="83"/>
      <c r="P14" s="83"/>
      <c r="Q14" s="83"/>
      <c r="R14" s="95" t="str">
        <f>C9</f>
        <v>Polisgücü SK</v>
      </c>
      <c r="S14" s="95"/>
      <c r="T14" s="95"/>
      <c r="U14" s="95"/>
      <c r="V14" s="95"/>
      <c r="W14" s="95"/>
      <c r="X14" s="37">
        <v>3</v>
      </c>
      <c r="Y14" s="37">
        <v>0</v>
      </c>
      <c r="AA14" s="44" t="s">
        <v>57</v>
      </c>
    </row>
    <row r="15" spans="1:27" ht="15.75" customHeight="1" x14ac:dyDescent="0.2">
      <c r="A15" s="88">
        <v>2</v>
      </c>
      <c r="B15" s="88"/>
      <c r="C15" s="96" t="s">
        <v>64</v>
      </c>
      <c r="D15" s="97"/>
      <c r="E15" s="98"/>
      <c r="F15" s="93"/>
      <c r="G15" s="93"/>
      <c r="H15" s="93"/>
      <c r="I15" s="93"/>
      <c r="J15" s="94"/>
      <c r="K15" s="94"/>
      <c r="L15" s="83" t="str">
        <f>C9</f>
        <v>Polisgücü SK</v>
      </c>
      <c r="M15" s="83"/>
      <c r="N15" s="83"/>
      <c r="O15" s="83"/>
      <c r="P15" s="83"/>
      <c r="Q15" s="83"/>
      <c r="R15" s="95" t="str">
        <f>C7</f>
        <v>Taşköprüspor</v>
      </c>
      <c r="S15" s="95"/>
      <c r="T15" s="95"/>
      <c r="U15" s="95"/>
      <c r="V15" s="95"/>
      <c r="W15" s="95"/>
      <c r="X15" s="37">
        <v>0</v>
      </c>
      <c r="Y15" s="37">
        <v>3</v>
      </c>
      <c r="AA15" s="44" t="s">
        <v>58</v>
      </c>
    </row>
    <row r="16" spans="1:27" ht="15.75" customHeight="1" x14ac:dyDescent="0.2">
      <c r="A16" s="88"/>
      <c r="B16" s="88"/>
      <c r="C16" s="102"/>
      <c r="D16" s="103"/>
      <c r="E16" s="104"/>
      <c r="F16" s="93"/>
      <c r="G16" s="93"/>
      <c r="H16" s="93"/>
      <c r="I16" s="93"/>
      <c r="J16" s="94"/>
      <c r="K16" s="94"/>
      <c r="L16" s="83" t="str">
        <f>C10</f>
        <v>GSİM SK</v>
      </c>
      <c r="M16" s="83"/>
      <c r="N16" s="83"/>
      <c r="O16" s="83"/>
      <c r="P16" s="83"/>
      <c r="Q16" s="83"/>
      <c r="R16" s="95" t="str">
        <f>C8</f>
        <v>İneboluspor</v>
      </c>
      <c r="S16" s="95"/>
      <c r="T16" s="95"/>
      <c r="U16" s="95"/>
      <c r="V16" s="95"/>
      <c r="W16" s="95"/>
      <c r="X16" s="37">
        <v>0</v>
      </c>
      <c r="Y16" s="37">
        <v>3</v>
      </c>
    </row>
    <row r="17" spans="1:25" ht="15.75" customHeight="1" x14ac:dyDescent="0.2">
      <c r="A17" s="88">
        <v>3</v>
      </c>
      <c r="B17" s="88"/>
      <c r="C17" s="96" t="s">
        <v>66</v>
      </c>
      <c r="D17" s="97"/>
      <c r="E17" s="98"/>
      <c r="F17" s="93"/>
      <c r="G17" s="93"/>
      <c r="H17" s="93"/>
      <c r="I17" s="93"/>
      <c r="J17" s="119"/>
      <c r="K17" s="116"/>
      <c r="L17" s="117" t="str">
        <f>C7</f>
        <v>Taşköprüspor</v>
      </c>
      <c r="M17" s="117"/>
      <c r="N17" s="117"/>
      <c r="O17" s="117"/>
      <c r="P17" s="117"/>
      <c r="Q17" s="117"/>
      <c r="R17" s="118" t="str">
        <f>C8</f>
        <v>İneboluspor</v>
      </c>
      <c r="S17" s="118"/>
      <c r="T17" s="118"/>
      <c r="U17" s="118"/>
      <c r="V17" s="118"/>
      <c r="W17" s="118"/>
      <c r="X17" s="46">
        <v>3</v>
      </c>
      <c r="Y17" s="46">
        <v>0</v>
      </c>
    </row>
    <row r="18" spans="1:25" ht="15.75" customHeight="1" x14ac:dyDescent="0.2">
      <c r="A18" s="88"/>
      <c r="B18" s="88"/>
      <c r="C18" s="102"/>
      <c r="D18" s="103"/>
      <c r="E18" s="104"/>
      <c r="F18" s="93"/>
      <c r="G18" s="93"/>
      <c r="H18" s="93"/>
      <c r="I18" s="93"/>
      <c r="J18" s="94"/>
      <c r="K18" s="94"/>
      <c r="L18" s="83" t="str">
        <f>C9</f>
        <v>Polisgücü SK</v>
      </c>
      <c r="M18" s="83"/>
      <c r="N18" s="83"/>
      <c r="O18" s="83"/>
      <c r="P18" s="83"/>
      <c r="Q18" s="83"/>
      <c r="R18" s="95" t="str">
        <f>C10</f>
        <v>GSİM SK</v>
      </c>
      <c r="S18" s="95"/>
      <c r="T18" s="95"/>
      <c r="U18" s="95"/>
      <c r="V18" s="95"/>
      <c r="W18" s="95"/>
      <c r="X18" s="37">
        <v>0</v>
      </c>
      <c r="Y18" s="37">
        <v>3</v>
      </c>
    </row>
    <row r="19" spans="1:25" ht="15.75" customHeight="1" x14ac:dyDescent="0.2">
      <c r="A19" s="87" t="s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.75" customHeight="1" x14ac:dyDescent="0.2">
      <c r="A20" s="84" t="s">
        <v>7</v>
      </c>
      <c r="B20" s="84"/>
      <c r="C20" s="84" t="s">
        <v>6</v>
      </c>
      <c r="D20" s="84"/>
      <c r="E20" s="84"/>
      <c r="F20" s="84" t="s">
        <v>5</v>
      </c>
      <c r="G20" s="84"/>
      <c r="H20" s="84"/>
      <c r="I20" s="84"/>
      <c r="J20" s="84" t="s">
        <v>4</v>
      </c>
      <c r="K20" s="84"/>
      <c r="L20" s="84" t="s">
        <v>3</v>
      </c>
      <c r="M20" s="84"/>
      <c r="N20" s="84"/>
      <c r="O20" s="84"/>
      <c r="P20" s="84"/>
      <c r="Q20" s="84"/>
      <c r="R20" s="84" t="s">
        <v>2</v>
      </c>
      <c r="S20" s="84"/>
      <c r="T20" s="84"/>
      <c r="U20" s="84"/>
      <c r="V20" s="84"/>
      <c r="W20" s="84"/>
      <c r="X20" s="84" t="s">
        <v>1</v>
      </c>
      <c r="Y20" s="84"/>
    </row>
    <row r="21" spans="1:25" ht="15.75" customHeight="1" x14ac:dyDescent="0.2">
      <c r="A21" s="88">
        <v>1</v>
      </c>
      <c r="B21" s="88"/>
      <c r="C21" s="96" t="s">
        <v>67</v>
      </c>
      <c r="D21" s="97"/>
      <c r="E21" s="98"/>
      <c r="F21" s="93"/>
      <c r="G21" s="93"/>
      <c r="H21" s="93"/>
      <c r="I21" s="93"/>
      <c r="J21" s="94"/>
      <c r="K21" s="94"/>
      <c r="L21" s="83" t="str">
        <f t="shared" ref="L21:L26" si="0">R13</f>
        <v>GSİM SK</v>
      </c>
      <c r="M21" s="83"/>
      <c r="N21" s="83"/>
      <c r="O21" s="83"/>
      <c r="P21" s="83"/>
      <c r="Q21" s="83"/>
      <c r="R21" s="83" t="str">
        <f t="shared" ref="R21:R26" si="1">L13</f>
        <v>Taşköprüspor</v>
      </c>
      <c r="S21" s="95"/>
      <c r="T21" s="95"/>
      <c r="U21" s="95"/>
      <c r="V21" s="95"/>
      <c r="W21" s="95"/>
      <c r="X21" s="37">
        <v>3</v>
      </c>
      <c r="Y21" s="37">
        <v>0</v>
      </c>
    </row>
    <row r="22" spans="1:25" ht="15.75" customHeight="1" x14ac:dyDescent="0.2">
      <c r="A22" s="88"/>
      <c r="B22" s="88"/>
      <c r="C22" s="102"/>
      <c r="D22" s="103"/>
      <c r="E22" s="104"/>
      <c r="F22" s="93"/>
      <c r="G22" s="93"/>
      <c r="H22" s="93"/>
      <c r="I22" s="93"/>
      <c r="J22" s="94"/>
      <c r="K22" s="94"/>
      <c r="L22" s="83" t="str">
        <f t="shared" si="0"/>
        <v>Polisgücü SK</v>
      </c>
      <c r="M22" s="83"/>
      <c r="N22" s="83"/>
      <c r="O22" s="83"/>
      <c r="P22" s="83"/>
      <c r="Q22" s="83"/>
      <c r="R22" s="83" t="str">
        <f t="shared" si="1"/>
        <v>İneboluspor</v>
      </c>
      <c r="S22" s="95"/>
      <c r="T22" s="95"/>
      <c r="U22" s="95"/>
      <c r="V22" s="95"/>
      <c r="W22" s="95"/>
      <c r="X22" s="37">
        <v>3</v>
      </c>
      <c r="Y22" s="37">
        <v>0</v>
      </c>
    </row>
    <row r="23" spans="1:25" ht="15.75" customHeight="1" x14ac:dyDescent="0.2">
      <c r="A23" s="88">
        <v>2</v>
      </c>
      <c r="B23" s="88"/>
      <c r="C23" s="96" t="s">
        <v>68</v>
      </c>
      <c r="D23" s="97"/>
      <c r="E23" s="98"/>
      <c r="F23" s="93"/>
      <c r="G23" s="93"/>
      <c r="H23" s="93"/>
      <c r="I23" s="93"/>
      <c r="J23" s="94"/>
      <c r="K23" s="94"/>
      <c r="L23" s="83" t="str">
        <f t="shared" si="0"/>
        <v>Taşköprüspor</v>
      </c>
      <c r="M23" s="83"/>
      <c r="N23" s="83"/>
      <c r="O23" s="83"/>
      <c r="P23" s="83"/>
      <c r="Q23" s="83"/>
      <c r="R23" s="83" t="str">
        <f t="shared" si="1"/>
        <v>Polisgücü SK</v>
      </c>
      <c r="S23" s="95"/>
      <c r="T23" s="95"/>
      <c r="U23" s="95"/>
      <c r="V23" s="95"/>
      <c r="W23" s="95"/>
      <c r="X23" s="37">
        <v>3</v>
      </c>
      <c r="Y23" s="37">
        <v>0</v>
      </c>
    </row>
    <row r="24" spans="1:25" ht="15.75" customHeight="1" x14ac:dyDescent="0.2">
      <c r="A24" s="88"/>
      <c r="B24" s="88"/>
      <c r="C24" s="102"/>
      <c r="D24" s="103"/>
      <c r="E24" s="104"/>
      <c r="F24" s="93"/>
      <c r="G24" s="93"/>
      <c r="H24" s="93"/>
      <c r="I24" s="93"/>
      <c r="J24" s="94"/>
      <c r="K24" s="94"/>
      <c r="L24" s="83" t="str">
        <f t="shared" si="0"/>
        <v>İneboluspor</v>
      </c>
      <c r="M24" s="83"/>
      <c r="N24" s="83"/>
      <c r="O24" s="83"/>
      <c r="P24" s="83"/>
      <c r="Q24" s="83"/>
      <c r="R24" s="83" t="str">
        <f t="shared" si="1"/>
        <v>GSİM SK</v>
      </c>
      <c r="S24" s="95"/>
      <c r="T24" s="95"/>
      <c r="U24" s="95"/>
      <c r="V24" s="95"/>
      <c r="W24" s="95"/>
      <c r="X24" s="37">
        <v>3</v>
      </c>
      <c r="Y24" s="37">
        <v>0</v>
      </c>
    </row>
    <row r="25" spans="1:25" ht="15.75" customHeight="1" x14ac:dyDescent="0.2">
      <c r="A25" s="88">
        <v>3</v>
      </c>
      <c r="B25" s="88"/>
      <c r="C25" s="96" t="s">
        <v>69</v>
      </c>
      <c r="D25" s="97"/>
      <c r="E25" s="98"/>
      <c r="F25" s="93"/>
      <c r="G25" s="93"/>
      <c r="H25" s="93"/>
      <c r="I25" s="93"/>
      <c r="J25" s="119"/>
      <c r="K25" s="116"/>
      <c r="L25" s="117" t="str">
        <f t="shared" si="0"/>
        <v>İneboluspor</v>
      </c>
      <c r="M25" s="117"/>
      <c r="N25" s="117"/>
      <c r="O25" s="117"/>
      <c r="P25" s="117"/>
      <c r="Q25" s="117"/>
      <c r="R25" s="117" t="str">
        <f t="shared" si="1"/>
        <v>Taşköprüspor</v>
      </c>
      <c r="S25" s="118"/>
      <c r="T25" s="118"/>
      <c r="U25" s="118"/>
      <c r="V25" s="118"/>
      <c r="W25" s="118"/>
      <c r="X25" s="46">
        <v>0</v>
      </c>
      <c r="Y25" s="46">
        <v>3</v>
      </c>
    </row>
    <row r="26" spans="1:25" ht="15.75" customHeight="1" x14ac:dyDescent="0.2">
      <c r="A26" s="88"/>
      <c r="B26" s="88"/>
      <c r="C26" s="102"/>
      <c r="D26" s="103"/>
      <c r="E26" s="104"/>
      <c r="F26" s="93"/>
      <c r="G26" s="93"/>
      <c r="H26" s="93"/>
      <c r="I26" s="93"/>
      <c r="J26" s="94"/>
      <c r="K26" s="94"/>
      <c r="L26" s="83" t="str">
        <f t="shared" si="0"/>
        <v>GSİM SK</v>
      </c>
      <c r="M26" s="83"/>
      <c r="N26" s="83"/>
      <c r="O26" s="83"/>
      <c r="P26" s="83"/>
      <c r="Q26" s="83"/>
      <c r="R26" s="83" t="str">
        <f t="shared" si="1"/>
        <v>Polisgücü SK</v>
      </c>
      <c r="S26" s="95"/>
      <c r="T26" s="95"/>
      <c r="U26" s="95"/>
      <c r="V26" s="95"/>
      <c r="W26" s="95"/>
      <c r="X26" s="37">
        <v>3</v>
      </c>
      <c r="Y26" s="37">
        <v>0</v>
      </c>
    </row>
    <row r="28" spans="1:25" x14ac:dyDescent="0.2">
      <c r="A28" s="114" t="s">
        <v>18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30" spans="1:25" x14ac:dyDescent="0.2">
      <c r="G30" s="47">
        <v>1</v>
      </c>
      <c r="H30" s="43" t="s">
        <v>61</v>
      </c>
      <c r="I30" s="43"/>
      <c r="J30" s="43"/>
      <c r="K30" s="1"/>
    </row>
    <row r="31" spans="1:25" x14ac:dyDescent="0.2">
      <c r="G31" s="47">
        <v>2</v>
      </c>
      <c r="H31" s="43" t="s">
        <v>63</v>
      </c>
      <c r="I31" s="43"/>
      <c r="J31" s="43"/>
      <c r="K31" s="1"/>
    </row>
    <row r="32" spans="1:25" x14ac:dyDescent="0.2">
      <c r="G32" s="36">
        <v>3</v>
      </c>
      <c r="H32" s="1" t="s">
        <v>25</v>
      </c>
      <c r="K32" s="1"/>
    </row>
    <row r="33" spans="7:11" x14ac:dyDescent="0.2">
      <c r="G33" s="36">
        <v>4</v>
      </c>
      <c r="H33" s="1" t="s">
        <v>62</v>
      </c>
      <c r="K33" s="1"/>
    </row>
    <row r="34" spans="7:11" x14ac:dyDescent="0.2">
      <c r="K34" s="1"/>
    </row>
    <row r="35" spans="7:11" x14ac:dyDescent="0.2">
      <c r="K35" s="1"/>
    </row>
    <row r="36" spans="7:11" x14ac:dyDescent="0.2">
      <c r="K36" s="1"/>
    </row>
  </sheetData>
  <mergeCells count="88">
    <mergeCell ref="A8:B8"/>
    <mergeCell ref="C8:Y8"/>
    <mergeCell ref="A9:B9"/>
    <mergeCell ref="C9:Y9"/>
    <mergeCell ref="A1:Y4"/>
    <mergeCell ref="A5:Y5"/>
    <mergeCell ref="A6:Y6"/>
    <mergeCell ref="A7:B7"/>
    <mergeCell ref="C7:Y7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C17:E18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L23:Q23"/>
    <mergeCell ref="R23:W23"/>
    <mergeCell ref="F24:I24"/>
    <mergeCell ref="J24:K24"/>
    <mergeCell ref="L24:Q24"/>
    <mergeCell ref="R24:W24"/>
    <mergeCell ref="C21:E22"/>
    <mergeCell ref="C23:E24"/>
    <mergeCell ref="C25:E26"/>
    <mergeCell ref="A28:Y28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zoomScale="130" zoomScaleNormal="130" zoomScaleSheetLayoutView="100" workbookViewId="0">
      <selection activeCell="C7" sqref="C7:Y10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16384" width="9.140625" style="1"/>
  </cols>
  <sheetData>
    <row r="1" spans="1:25" ht="15" customHeight="1" x14ac:dyDescent="0.2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25.5" x14ac:dyDescent="0.2">
      <c r="A5" s="86" t="s">
        <v>45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15.75" customHeight="1" x14ac:dyDescent="0.2">
      <c r="A6" s="131" t="s">
        <v>14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.75" customHeight="1" x14ac:dyDescent="0.2">
      <c r="A7" s="88">
        <v>1</v>
      </c>
      <c r="B7" s="88"/>
      <c r="C7" s="89" t="s">
        <v>46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15.75" customHeight="1" x14ac:dyDescent="0.2">
      <c r="A8" s="88">
        <v>2</v>
      </c>
      <c r="B8" s="88"/>
      <c r="C8" s="89" t="s">
        <v>47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 customHeight="1" x14ac:dyDescent="0.2">
      <c r="A9" s="88">
        <v>3</v>
      </c>
      <c r="B9" s="88"/>
      <c r="C9" s="89" t="s">
        <v>43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15.75" customHeight="1" x14ac:dyDescent="0.2">
      <c r="A10" s="88">
        <v>4</v>
      </c>
      <c r="B10" s="88"/>
      <c r="C10" s="89" t="s">
        <v>44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ht="15.75" customHeight="1" x14ac:dyDescent="0.2">
      <c r="A11" s="88">
        <v>5</v>
      </c>
      <c r="B11" s="88"/>
      <c r="C11" s="89" t="s">
        <v>48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1:25" ht="15.75" customHeight="1" x14ac:dyDescent="0.2">
      <c r="A12" s="131" t="s">
        <v>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ht="15.75" customHeight="1" x14ac:dyDescent="0.2">
      <c r="A13" s="132" t="s">
        <v>7</v>
      </c>
      <c r="B13" s="132"/>
      <c r="C13" s="132" t="s">
        <v>6</v>
      </c>
      <c r="D13" s="132"/>
      <c r="E13" s="132"/>
      <c r="F13" s="132" t="s">
        <v>5</v>
      </c>
      <c r="G13" s="132"/>
      <c r="H13" s="132"/>
      <c r="I13" s="132"/>
      <c r="J13" s="132" t="s">
        <v>4</v>
      </c>
      <c r="K13" s="132"/>
      <c r="L13" s="132" t="s">
        <v>3</v>
      </c>
      <c r="M13" s="132"/>
      <c r="N13" s="132"/>
      <c r="O13" s="132"/>
      <c r="P13" s="132"/>
      <c r="Q13" s="132"/>
      <c r="R13" s="132" t="s">
        <v>2</v>
      </c>
      <c r="S13" s="132"/>
      <c r="T13" s="132"/>
      <c r="U13" s="132"/>
      <c r="V13" s="132"/>
      <c r="W13" s="132"/>
      <c r="X13" s="132" t="s">
        <v>1</v>
      </c>
      <c r="Y13" s="132"/>
    </row>
    <row r="14" spans="1:25" ht="15.75" customHeight="1" x14ac:dyDescent="0.2">
      <c r="A14" s="88">
        <v>1</v>
      </c>
      <c r="B14" s="88"/>
      <c r="C14" s="88"/>
      <c r="D14" s="88"/>
      <c r="E14" s="88"/>
      <c r="F14" s="93"/>
      <c r="G14" s="93"/>
      <c r="H14" s="93"/>
      <c r="I14" s="93"/>
      <c r="J14" s="94"/>
      <c r="K14" s="94"/>
      <c r="L14" s="83" t="str">
        <f>C7</f>
        <v>Tosya Gençlik Spor İz. SK</v>
      </c>
      <c r="M14" s="83"/>
      <c r="N14" s="83"/>
      <c r="O14" s="83"/>
      <c r="P14" s="83"/>
      <c r="Q14" s="83"/>
      <c r="R14" s="95" t="str">
        <f>C10</f>
        <v>Kastamonu Basketbol SK (B)</v>
      </c>
      <c r="S14" s="95"/>
      <c r="T14" s="95"/>
      <c r="U14" s="95"/>
      <c r="V14" s="95"/>
      <c r="W14" s="95"/>
      <c r="X14" s="37"/>
      <c r="Y14" s="37"/>
    </row>
    <row r="15" spans="1:25" ht="15.75" customHeight="1" x14ac:dyDescent="0.2">
      <c r="A15" s="88"/>
      <c r="B15" s="88"/>
      <c r="C15" s="88"/>
      <c r="D15" s="88"/>
      <c r="E15" s="88"/>
      <c r="F15" s="93"/>
      <c r="G15" s="93"/>
      <c r="H15" s="93"/>
      <c r="I15" s="93"/>
      <c r="J15" s="94"/>
      <c r="K15" s="94"/>
      <c r="L15" s="83" t="str">
        <f>C9</f>
        <v>Kastamonu Basketbol SK (A)</v>
      </c>
      <c r="M15" s="83"/>
      <c r="N15" s="83"/>
      <c r="O15" s="83"/>
      <c r="P15" s="83"/>
      <c r="Q15" s="83"/>
      <c r="R15" s="95" t="str">
        <f>C8</f>
        <v xml:space="preserve">Yolspor </v>
      </c>
      <c r="S15" s="95"/>
      <c r="T15" s="95"/>
      <c r="U15" s="95"/>
      <c r="V15" s="95"/>
      <c r="W15" s="95"/>
      <c r="X15" s="37"/>
      <c r="Y15" s="37"/>
    </row>
    <row r="16" spans="1:25" ht="15.75" customHeight="1" x14ac:dyDescent="0.2">
      <c r="A16" s="88">
        <v>2</v>
      </c>
      <c r="B16" s="88"/>
      <c r="C16" s="88"/>
      <c r="D16" s="88"/>
      <c r="E16" s="88"/>
      <c r="F16" s="93"/>
      <c r="G16" s="93"/>
      <c r="H16" s="93"/>
      <c r="I16" s="93"/>
      <c r="J16" s="94"/>
      <c r="K16" s="94"/>
      <c r="L16" s="83" t="str">
        <f>C11</f>
        <v>Halk Eğitim SK</v>
      </c>
      <c r="M16" s="83"/>
      <c r="N16" s="83"/>
      <c r="O16" s="83"/>
      <c r="P16" s="83"/>
      <c r="Q16" s="83"/>
      <c r="R16" s="95" t="str">
        <f>C9</f>
        <v>Kastamonu Basketbol SK (A)</v>
      </c>
      <c r="S16" s="95"/>
      <c r="T16" s="95"/>
      <c r="U16" s="95"/>
      <c r="V16" s="95"/>
      <c r="W16" s="95"/>
      <c r="X16" s="37"/>
      <c r="Y16" s="37"/>
    </row>
    <row r="17" spans="1:25" ht="15.75" customHeight="1" x14ac:dyDescent="0.2">
      <c r="A17" s="88"/>
      <c r="B17" s="88"/>
      <c r="C17" s="88"/>
      <c r="D17" s="88"/>
      <c r="E17" s="88"/>
      <c r="F17" s="93"/>
      <c r="G17" s="93"/>
      <c r="H17" s="93"/>
      <c r="I17" s="93"/>
      <c r="J17" s="94"/>
      <c r="K17" s="94"/>
      <c r="L17" s="83" t="str">
        <f>C8</f>
        <v xml:space="preserve">Yolspor </v>
      </c>
      <c r="M17" s="83"/>
      <c r="N17" s="83"/>
      <c r="O17" s="83"/>
      <c r="P17" s="83"/>
      <c r="Q17" s="83"/>
      <c r="R17" s="95" t="str">
        <f>C7</f>
        <v>Tosya Gençlik Spor İz. SK</v>
      </c>
      <c r="S17" s="95"/>
      <c r="T17" s="95"/>
      <c r="U17" s="95"/>
      <c r="V17" s="95"/>
      <c r="W17" s="95"/>
      <c r="X17" s="37"/>
      <c r="Y17" s="37"/>
    </row>
    <row r="18" spans="1:25" ht="15.75" customHeight="1" x14ac:dyDescent="0.2">
      <c r="A18" s="88">
        <v>3</v>
      </c>
      <c r="B18" s="88"/>
      <c r="C18" s="88"/>
      <c r="D18" s="88"/>
      <c r="E18" s="88"/>
      <c r="F18" s="93"/>
      <c r="G18" s="93"/>
      <c r="H18" s="93"/>
      <c r="I18" s="93"/>
      <c r="J18" s="94"/>
      <c r="K18" s="94"/>
      <c r="L18" s="83" t="str">
        <f>C10</f>
        <v>Kastamonu Basketbol SK (B)</v>
      </c>
      <c r="M18" s="83"/>
      <c r="N18" s="83"/>
      <c r="O18" s="83"/>
      <c r="P18" s="83"/>
      <c r="Q18" s="83"/>
      <c r="R18" s="95" t="str">
        <f>C8</f>
        <v xml:space="preserve">Yolspor </v>
      </c>
      <c r="S18" s="95"/>
      <c r="T18" s="95"/>
      <c r="U18" s="95"/>
      <c r="V18" s="95"/>
      <c r="W18" s="95"/>
      <c r="X18" s="37"/>
      <c r="Y18" s="37"/>
    </row>
    <row r="19" spans="1:25" ht="15.75" customHeight="1" x14ac:dyDescent="0.2">
      <c r="A19" s="88"/>
      <c r="B19" s="88"/>
      <c r="C19" s="88"/>
      <c r="D19" s="88"/>
      <c r="E19" s="88"/>
      <c r="F19" s="93"/>
      <c r="G19" s="93"/>
      <c r="H19" s="93"/>
      <c r="I19" s="93"/>
      <c r="J19" s="94"/>
      <c r="K19" s="94"/>
      <c r="L19" s="83" t="str">
        <f>C7</f>
        <v>Tosya Gençlik Spor İz. SK</v>
      </c>
      <c r="M19" s="83"/>
      <c r="N19" s="83"/>
      <c r="O19" s="83"/>
      <c r="P19" s="83"/>
      <c r="Q19" s="83"/>
      <c r="R19" s="95" t="str">
        <f>C11</f>
        <v>Halk Eğitim SK</v>
      </c>
      <c r="S19" s="95"/>
      <c r="T19" s="95"/>
      <c r="U19" s="95"/>
      <c r="V19" s="95"/>
      <c r="W19" s="95"/>
      <c r="X19" s="37"/>
      <c r="Y19" s="37"/>
    </row>
    <row r="20" spans="1:25" ht="15.75" customHeight="1" x14ac:dyDescent="0.2">
      <c r="A20" s="88">
        <v>4</v>
      </c>
      <c r="B20" s="88"/>
      <c r="C20" s="88"/>
      <c r="D20" s="88"/>
      <c r="E20" s="88"/>
      <c r="F20" s="93"/>
      <c r="G20" s="93"/>
      <c r="H20" s="93"/>
      <c r="I20" s="93"/>
      <c r="J20" s="94"/>
      <c r="K20" s="94"/>
      <c r="L20" s="83" t="str">
        <f>C9</f>
        <v>Kastamonu Basketbol SK (A)</v>
      </c>
      <c r="M20" s="83"/>
      <c r="N20" s="83"/>
      <c r="O20" s="83"/>
      <c r="P20" s="83"/>
      <c r="Q20" s="83"/>
      <c r="R20" s="95" t="str">
        <f>C7</f>
        <v>Tosya Gençlik Spor İz. SK</v>
      </c>
      <c r="S20" s="95"/>
      <c r="T20" s="95"/>
      <c r="U20" s="95"/>
      <c r="V20" s="95"/>
      <c r="W20" s="95"/>
      <c r="X20" s="37"/>
      <c r="Y20" s="37"/>
    </row>
    <row r="21" spans="1:25" ht="15.75" customHeight="1" x14ac:dyDescent="0.2">
      <c r="A21" s="88"/>
      <c r="B21" s="88"/>
      <c r="C21" s="88"/>
      <c r="D21" s="88"/>
      <c r="E21" s="88"/>
      <c r="F21" s="93"/>
      <c r="G21" s="93"/>
      <c r="H21" s="93"/>
      <c r="I21" s="93"/>
      <c r="J21" s="94"/>
      <c r="K21" s="94"/>
      <c r="L21" s="83" t="str">
        <f>C11</f>
        <v>Halk Eğitim SK</v>
      </c>
      <c r="M21" s="83"/>
      <c r="N21" s="83"/>
      <c r="O21" s="83"/>
      <c r="P21" s="83"/>
      <c r="Q21" s="83"/>
      <c r="R21" s="95" t="str">
        <f>C10</f>
        <v>Kastamonu Basketbol SK (B)</v>
      </c>
      <c r="S21" s="95"/>
      <c r="T21" s="95"/>
      <c r="U21" s="95"/>
      <c r="V21" s="95"/>
      <c r="W21" s="95"/>
      <c r="X21" s="37"/>
      <c r="Y21" s="37"/>
    </row>
    <row r="22" spans="1:25" ht="15.75" customHeight="1" x14ac:dyDescent="0.2">
      <c r="A22" s="88">
        <v>5</v>
      </c>
      <c r="B22" s="88"/>
      <c r="C22" s="88"/>
      <c r="D22" s="88"/>
      <c r="E22" s="88"/>
      <c r="F22" s="93"/>
      <c r="G22" s="93"/>
      <c r="H22" s="93"/>
      <c r="I22" s="93"/>
      <c r="J22" s="94"/>
      <c r="K22" s="94"/>
      <c r="L22" s="83" t="str">
        <f>C8</f>
        <v xml:space="preserve">Yolspor </v>
      </c>
      <c r="M22" s="83"/>
      <c r="N22" s="83"/>
      <c r="O22" s="83"/>
      <c r="P22" s="83"/>
      <c r="Q22" s="83"/>
      <c r="R22" s="95" t="str">
        <f>C11</f>
        <v>Halk Eğitim SK</v>
      </c>
      <c r="S22" s="95"/>
      <c r="T22" s="95"/>
      <c r="U22" s="95"/>
      <c r="V22" s="95"/>
      <c r="W22" s="95"/>
      <c r="X22" s="37"/>
      <c r="Y22" s="37"/>
    </row>
    <row r="23" spans="1:25" ht="15.75" customHeight="1" x14ac:dyDescent="0.2">
      <c r="A23" s="88"/>
      <c r="B23" s="88"/>
      <c r="C23" s="88"/>
      <c r="D23" s="88"/>
      <c r="E23" s="88"/>
      <c r="F23" s="93"/>
      <c r="G23" s="93"/>
      <c r="H23" s="93"/>
      <c r="I23" s="93"/>
      <c r="J23" s="94"/>
      <c r="K23" s="94"/>
      <c r="L23" s="83" t="str">
        <f>C10</f>
        <v>Kastamonu Basketbol SK (B)</v>
      </c>
      <c r="M23" s="83"/>
      <c r="N23" s="83"/>
      <c r="O23" s="83"/>
      <c r="P23" s="83"/>
      <c r="Q23" s="83"/>
      <c r="R23" s="95" t="str">
        <f>C9</f>
        <v>Kastamonu Basketbol SK (A)</v>
      </c>
      <c r="S23" s="95"/>
      <c r="T23" s="95"/>
      <c r="U23" s="95"/>
      <c r="V23" s="95"/>
      <c r="W23" s="95"/>
      <c r="X23" s="37"/>
      <c r="Y23" s="37"/>
    </row>
    <row r="24" spans="1:25" ht="15.75" customHeight="1" x14ac:dyDescent="0.2">
      <c r="A24" s="131" t="s">
        <v>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</row>
    <row r="25" spans="1:25" ht="15.75" customHeight="1" x14ac:dyDescent="0.2">
      <c r="A25" s="132" t="s">
        <v>7</v>
      </c>
      <c r="B25" s="132"/>
      <c r="C25" s="132" t="s">
        <v>6</v>
      </c>
      <c r="D25" s="132"/>
      <c r="E25" s="132"/>
      <c r="F25" s="132" t="s">
        <v>5</v>
      </c>
      <c r="G25" s="132"/>
      <c r="H25" s="132"/>
      <c r="I25" s="132"/>
      <c r="J25" s="132" t="s">
        <v>4</v>
      </c>
      <c r="K25" s="132"/>
      <c r="L25" s="132" t="s">
        <v>3</v>
      </c>
      <c r="M25" s="132"/>
      <c r="N25" s="132"/>
      <c r="O25" s="132"/>
      <c r="P25" s="132"/>
      <c r="Q25" s="132"/>
      <c r="R25" s="132" t="s">
        <v>2</v>
      </c>
      <c r="S25" s="132"/>
      <c r="T25" s="132"/>
      <c r="U25" s="132"/>
      <c r="V25" s="132"/>
      <c r="W25" s="132"/>
      <c r="X25" s="132" t="s">
        <v>1</v>
      </c>
      <c r="Y25" s="132"/>
    </row>
    <row r="26" spans="1:25" ht="15.75" customHeight="1" x14ac:dyDescent="0.2">
      <c r="A26" s="88">
        <v>1</v>
      </c>
      <c r="B26" s="88"/>
      <c r="C26" s="88"/>
      <c r="D26" s="88"/>
      <c r="E26" s="88"/>
      <c r="F26" s="93"/>
      <c r="G26" s="93"/>
      <c r="H26" s="93"/>
      <c r="I26" s="93"/>
      <c r="J26" s="94"/>
      <c r="K26" s="94"/>
      <c r="L26" s="83" t="str">
        <f t="shared" ref="L26:L35" si="0">R14</f>
        <v>Kastamonu Basketbol SK (B)</v>
      </c>
      <c r="M26" s="83"/>
      <c r="N26" s="83"/>
      <c r="O26" s="83"/>
      <c r="P26" s="83"/>
      <c r="Q26" s="83"/>
      <c r="R26" s="83" t="str">
        <f t="shared" ref="R26:R35" si="1">L14</f>
        <v>Tosya Gençlik Spor İz. SK</v>
      </c>
      <c r="S26" s="95"/>
      <c r="T26" s="95"/>
      <c r="U26" s="95"/>
      <c r="V26" s="95"/>
      <c r="W26" s="95"/>
      <c r="X26" s="37"/>
      <c r="Y26" s="37"/>
    </row>
    <row r="27" spans="1:25" ht="15.75" customHeight="1" x14ac:dyDescent="0.2">
      <c r="A27" s="88"/>
      <c r="B27" s="88"/>
      <c r="C27" s="88"/>
      <c r="D27" s="88"/>
      <c r="E27" s="88"/>
      <c r="F27" s="93"/>
      <c r="G27" s="93"/>
      <c r="H27" s="93"/>
      <c r="I27" s="93"/>
      <c r="J27" s="94"/>
      <c r="K27" s="94"/>
      <c r="L27" s="83" t="str">
        <f t="shared" si="0"/>
        <v xml:space="preserve">Yolspor </v>
      </c>
      <c r="M27" s="83"/>
      <c r="N27" s="83"/>
      <c r="O27" s="83"/>
      <c r="P27" s="83"/>
      <c r="Q27" s="83"/>
      <c r="R27" s="83" t="str">
        <f t="shared" si="1"/>
        <v>Kastamonu Basketbol SK (A)</v>
      </c>
      <c r="S27" s="95"/>
      <c r="T27" s="95"/>
      <c r="U27" s="95"/>
      <c r="V27" s="95"/>
      <c r="W27" s="95"/>
      <c r="X27" s="37"/>
      <c r="Y27" s="37"/>
    </row>
    <row r="28" spans="1:25" ht="15.75" customHeight="1" x14ac:dyDescent="0.2">
      <c r="A28" s="88">
        <v>2</v>
      </c>
      <c r="B28" s="88"/>
      <c r="C28" s="88"/>
      <c r="D28" s="88"/>
      <c r="E28" s="88"/>
      <c r="F28" s="93"/>
      <c r="G28" s="93"/>
      <c r="H28" s="93"/>
      <c r="I28" s="93"/>
      <c r="J28" s="94"/>
      <c r="K28" s="94"/>
      <c r="L28" s="83" t="str">
        <f t="shared" si="0"/>
        <v>Kastamonu Basketbol SK (A)</v>
      </c>
      <c r="M28" s="83"/>
      <c r="N28" s="83"/>
      <c r="O28" s="83"/>
      <c r="P28" s="83"/>
      <c r="Q28" s="83"/>
      <c r="R28" s="83" t="str">
        <f t="shared" si="1"/>
        <v>Halk Eğitim SK</v>
      </c>
      <c r="S28" s="95"/>
      <c r="T28" s="95"/>
      <c r="U28" s="95"/>
      <c r="V28" s="95"/>
      <c r="W28" s="95"/>
      <c r="X28" s="37"/>
      <c r="Y28" s="37"/>
    </row>
    <row r="29" spans="1:25" ht="15.75" customHeight="1" x14ac:dyDescent="0.2">
      <c r="A29" s="88"/>
      <c r="B29" s="88"/>
      <c r="C29" s="88"/>
      <c r="D29" s="88"/>
      <c r="E29" s="88"/>
      <c r="F29" s="93"/>
      <c r="G29" s="93"/>
      <c r="H29" s="93"/>
      <c r="I29" s="93"/>
      <c r="J29" s="94"/>
      <c r="K29" s="94"/>
      <c r="L29" s="83" t="str">
        <f t="shared" si="0"/>
        <v>Tosya Gençlik Spor İz. SK</v>
      </c>
      <c r="M29" s="83"/>
      <c r="N29" s="83"/>
      <c r="O29" s="83"/>
      <c r="P29" s="83"/>
      <c r="Q29" s="83"/>
      <c r="R29" s="83" t="str">
        <f t="shared" si="1"/>
        <v xml:space="preserve">Yolspor </v>
      </c>
      <c r="S29" s="95"/>
      <c r="T29" s="95"/>
      <c r="U29" s="95"/>
      <c r="V29" s="95"/>
      <c r="W29" s="95"/>
      <c r="X29" s="37"/>
      <c r="Y29" s="37"/>
    </row>
    <row r="30" spans="1:25" ht="15.75" customHeight="1" x14ac:dyDescent="0.2">
      <c r="A30" s="88">
        <v>3</v>
      </c>
      <c r="B30" s="88"/>
      <c r="C30" s="88"/>
      <c r="D30" s="88"/>
      <c r="E30" s="88"/>
      <c r="F30" s="93"/>
      <c r="G30" s="93"/>
      <c r="H30" s="93"/>
      <c r="I30" s="93"/>
      <c r="J30" s="94"/>
      <c r="K30" s="94"/>
      <c r="L30" s="83" t="str">
        <f t="shared" si="0"/>
        <v xml:space="preserve">Yolspor </v>
      </c>
      <c r="M30" s="83"/>
      <c r="N30" s="83"/>
      <c r="O30" s="83"/>
      <c r="P30" s="83"/>
      <c r="Q30" s="83"/>
      <c r="R30" s="83" t="str">
        <f t="shared" si="1"/>
        <v>Kastamonu Basketbol SK (B)</v>
      </c>
      <c r="S30" s="95"/>
      <c r="T30" s="95"/>
      <c r="U30" s="95"/>
      <c r="V30" s="95"/>
      <c r="W30" s="95"/>
      <c r="X30" s="37"/>
      <c r="Y30" s="37"/>
    </row>
    <row r="31" spans="1:25" ht="15.75" customHeight="1" x14ac:dyDescent="0.2">
      <c r="A31" s="88"/>
      <c r="B31" s="88"/>
      <c r="C31" s="88"/>
      <c r="D31" s="88"/>
      <c r="E31" s="88"/>
      <c r="F31" s="93"/>
      <c r="G31" s="93"/>
      <c r="H31" s="93"/>
      <c r="I31" s="93"/>
      <c r="J31" s="94"/>
      <c r="K31" s="94"/>
      <c r="L31" s="83" t="str">
        <f t="shared" si="0"/>
        <v>Halk Eğitim SK</v>
      </c>
      <c r="M31" s="83"/>
      <c r="N31" s="83"/>
      <c r="O31" s="83"/>
      <c r="P31" s="83"/>
      <c r="Q31" s="83"/>
      <c r="R31" s="83" t="str">
        <f t="shared" si="1"/>
        <v>Tosya Gençlik Spor İz. SK</v>
      </c>
      <c r="S31" s="95"/>
      <c r="T31" s="95"/>
      <c r="U31" s="95"/>
      <c r="V31" s="95"/>
      <c r="W31" s="95"/>
      <c r="X31" s="37"/>
      <c r="Y31" s="37"/>
    </row>
    <row r="32" spans="1:25" ht="15.75" customHeight="1" x14ac:dyDescent="0.2">
      <c r="A32" s="88">
        <v>4</v>
      </c>
      <c r="B32" s="88"/>
      <c r="C32" s="88"/>
      <c r="D32" s="88"/>
      <c r="E32" s="88"/>
      <c r="F32" s="93"/>
      <c r="G32" s="93"/>
      <c r="H32" s="93"/>
      <c r="I32" s="93"/>
      <c r="J32" s="94"/>
      <c r="K32" s="94"/>
      <c r="L32" s="83" t="str">
        <f t="shared" si="0"/>
        <v>Tosya Gençlik Spor İz. SK</v>
      </c>
      <c r="M32" s="83"/>
      <c r="N32" s="83"/>
      <c r="O32" s="83"/>
      <c r="P32" s="83"/>
      <c r="Q32" s="83"/>
      <c r="R32" s="83" t="str">
        <f t="shared" si="1"/>
        <v>Kastamonu Basketbol SK (A)</v>
      </c>
      <c r="S32" s="95"/>
      <c r="T32" s="95"/>
      <c r="U32" s="95"/>
      <c r="V32" s="95"/>
      <c r="W32" s="95"/>
      <c r="X32" s="37"/>
      <c r="Y32" s="37"/>
    </row>
    <row r="33" spans="1:25" ht="15.75" customHeight="1" x14ac:dyDescent="0.2">
      <c r="A33" s="88"/>
      <c r="B33" s="88"/>
      <c r="C33" s="88"/>
      <c r="D33" s="88"/>
      <c r="E33" s="88"/>
      <c r="F33" s="93"/>
      <c r="G33" s="93"/>
      <c r="H33" s="93"/>
      <c r="I33" s="93"/>
      <c r="J33" s="94"/>
      <c r="K33" s="94"/>
      <c r="L33" s="83" t="str">
        <f t="shared" si="0"/>
        <v>Kastamonu Basketbol SK (B)</v>
      </c>
      <c r="M33" s="83"/>
      <c r="N33" s="83"/>
      <c r="O33" s="83"/>
      <c r="P33" s="83"/>
      <c r="Q33" s="83"/>
      <c r="R33" s="83" t="str">
        <f t="shared" si="1"/>
        <v>Halk Eğitim SK</v>
      </c>
      <c r="S33" s="95"/>
      <c r="T33" s="95"/>
      <c r="U33" s="95"/>
      <c r="V33" s="95"/>
      <c r="W33" s="95"/>
      <c r="X33" s="37"/>
      <c r="Y33" s="37"/>
    </row>
    <row r="34" spans="1:25" ht="15.75" customHeight="1" x14ac:dyDescent="0.2">
      <c r="A34" s="88">
        <v>5</v>
      </c>
      <c r="B34" s="88"/>
      <c r="C34" s="88"/>
      <c r="D34" s="88"/>
      <c r="E34" s="88"/>
      <c r="F34" s="93"/>
      <c r="G34" s="93"/>
      <c r="H34" s="93"/>
      <c r="I34" s="93"/>
      <c r="J34" s="94"/>
      <c r="K34" s="94"/>
      <c r="L34" s="83" t="str">
        <f t="shared" si="0"/>
        <v>Halk Eğitim SK</v>
      </c>
      <c r="M34" s="83"/>
      <c r="N34" s="83"/>
      <c r="O34" s="83"/>
      <c r="P34" s="83"/>
      <c r="Q34" s="83"/>
      <c r="R34" s="83" t="str">
        <f t="shared" si="1"/>
        <v xml:space="preserve">Yolspor </v>
      </c>
      <c r="S34" s="95"/>
      <c r="T34" s="95"/>
      <c r="U34" s="95"/>
      <c r="V34" s="95"/>
      <c r="W34" s="95"/>
      <c r="X34" s="37"/>
      <c r="Y34" s="37"/>
    </row>
    <row r="35" spans="1:25" ht="15.75" customHeight="1" x14ac:dyDescent="0.2">
      <c r="A35" s="88"/>
      <c r="B35" s="88"/>
      <c r="C35" s="88"/>
      <c r="D35" s="88"/>
      <c r="E35" s="88"/>
      <c r="F35" s="93"/>
      <c r="G35" s="93"/>
      <c r="H35" s="93"/>
      <c r="I35" s="93"/>
      <c r="J35" s="94"/>
      <c r="K35" s="94"/>
      <c r="L35" s="83" t="str">
        <f t="shared" si="0"/>
        <v>Kastamonu Basketbol SK (A)</v>
      </c>
      <c r="M35" s="83"/>
      <c r="N35" s="83"/>
      <c r="O35" s="83"/>
      <c r="P35" s="83"/>
      <c r="Q35" s="83"/>
      <c r="R35" s="83" t="str">
        <f t="shared" si="1"/>
        <v>Kastamonu Basketbol SK (B)</v>
      </c>
      <c r="S35" s="95"/>
      <c r="T35" s="95"/>
      <c r="U35" s="95"/>
      <c r="V35" s="95"/>
      <c r="W35" s="95"/>
      <c r="X35" s="37"/>
      <c r="Y35" s="37"/>
    </row>
    <row r="37" spans="1:25" x14ac:dyDescent="0.2">
      <c r="A37" s="114" t="s">
        <v>18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9" spans="1:25" ht="13.5" customHeight="1" x14ac:dyDescent="0.2">
      <c r="E39" s="38" t="s">
        <v>42</v>
      </c>
      <c r="F39" s="133" t="s">
        <v>24</v>
      </c>
      <c r="G39" s="133"/>
      <c r="H39" s="133"/>
      <c r="I39" s="133"/>
      <c r="J39" s="133"/>
      <c r="K39" s="39" t="s">
        <v>23</v>
      </c>
      <c r="L39" s="39" t="s">
        <v>22</v>
      </c>
      <c r="M39" s="39" t="s">
        <v>21</v>
      </c>
      <c r="N39" s="133" t="s">
        <v>39</v>
      </c>
      <c r="O39" s="133"/>
      <c r="P39" s="133" t="s">
        <v>40</v>
      </c>
      <c r="Q39" s="133"/>
      <c r="R39" s="133" t="s">
        <v>41</v>
      </c>
      <c r="S39" s="133"/>
      <c r="T39" s="133" t="s">
        <v>20</v>
      </c>
      <c r="U39" s="133"/>
    </row>
    <row r="40" spans="1:25" ht="13.5" customHeight="1" x14ac:dyDescent="0.2">
      <c r="E40" s="40">
        <v>1</v>
      </c>
      <c r="F40" s="137"/>
      <c r="G40" s="137"/>
      <c r="H40" s="137"/>
      <c r="I40" s="137"/>
      <c r="J40" s="137"/>
      <c r="K40" s="41"/>
      <c r="L40" s="41"/>
      <c r="M40" s="41"/>
      <c r="N40" s="138">
        <f>K40*1+L40*1</f>
        <v>0</v>
      </c>
      <c r="O40" s="138"/>
      <c r="P40" s="138"/>
      <c r="Q40" s="138"/>
      <c r="R40" s="138"/>
      <c r="S40" s="138"/>
      <c r="T40" s="138">
        <f>P40-R40</f>
        <v>0</v>
      </c>
      <c r="U40" s="138"/>
    </row>
    <row r="41" spans="1:25" ht="13.5" customHeight="1" x14ac:dyDescent="0.2">
      <c r="E41" s="40">
        <v>2</v>
      </c>
      <c r="F41" s="134"/>
      <c r="G41" s="134"/>
      <c r="H41" s="134"/>
      <c r="I41" s="134"/>
      <c r="J41" s="134"/>
      <c r="K41" s="42"/>
      <c r="L41" s="42"/>
      <c r="M41" s="42"/>
      <c r="N41" s="135">
        <f t="shared" ref="N41:N42" si="2">K41*1+L41*1</f>
        <v>0</v>
      </c>
      <c r="O41" s="135"/>
      <c r="P41" s="136"/>
      <c r="Q41" s="136"/>
      <c r="R41" s="136"/>
      <c r="S41" s="136"/>
      <c r="T41" s="135">
        <f t="shared" ref="T41:T42" si="3">P41-R41</f>
        <v>0</v>
      </c>
      <c r="U41" s="135"/>
    </row>
    <row r="42" spans="1:25" ht="13.5" customHeight="1" x14ac:dyDescent="0.2">
      <c r="E42" s="40">
        <v>3</v>
      </c>
      <c r="F42" s="137"/>
      <c r="G42" s="137"/>
      <c r="H42" s="137"/>
      <c r="I42" s="137"/>
      <c r="J42" s="137"/>
      <c r="K42" s="41"/>
      <c r="L42" s="41"/>
      <c r="M42" s="41"/>
      <c r="N42" s="138">
        <f t="shared" si="2"/>
        <v>0</v>
      </c>
      <c r="O42" s="138"/>
      <c r="P42" s="138"/>
      <c r="Q42" s="138"/>
      <c r="R42" s="138"/>
      <c r="S42" s="138"/>
      <c r="T42" s="138">
        <f t="shared" si="3"/>
        <v>0</v>
      </c>
      <c r="U42" s="138"/>
    </row>
    <row r="43" spans="1:25" ht="13.5" customHeight="1" x14ac:dyDescent="0.2">
      <c r="E43" s="40">
        <v>4</v>
      </c>
      <c r="F43" s="134"/>
      <c r="G43" s="134"/>
      <c r="H43" s="134"/>
      <c r="I43" s="134"/>
      <c r="J43" s="134"/>
      <c r="K43" s="42"/>
      <c r="L43" s="42"/>
      <c r="M43" s="42"/>
      <c r="N43" s="135">
        <f t="shared" ref="N43:N44" si="4">K43*1+L43*1</f>
        <v>0</v>
      </c>
      <c r="O43" s="135"/>
      <c r="P43" s="136"/>
      <c r="Q43" s="136"/>
      <c r="R43" s="136"/>
      <c r="S43" s="136"/>
      <c r="T43" s="135">
        <f t="shared" ref="T43:T44" si="5">P43-R43</f>
        <v>0</v>
      </c>
      <c r="U43" s="135"/>
    </row>
    <row r="44" spans="1:25" ht="13.5" customHeight="1" x14ac:dyDescent="0.2">
      <c r="E44" s="40">
        <v>5</v>
      </c>
      <c r="F44" s="137"/>
      <c r="G44" s="137"/>
      <c r="H44" s="137"/>
      <c r="I44" s="137"/>
      <c r="J44" s="137"/>
      <c r="K44" s="41"/>
      <c r="L44" s="41"/>
      <c r="M44" s="41"/>
      <c r="N44" s="138">
        <f t="shared" si="4"/>
        <v>0</v>
      </c>
      <c r="O44" s="138"/>
      <c r="P44" s="138"/>
      <c r="Q44" s="138"/>
      <c r="R44" s="138"/>
      <c r="S44" s="138"/>
      <c r="T44" s="138">
        <f t="shared" si="5"/>
        <v>0</v>
      </c>
      <c r="U44" s="138"/>
    </row>
    <row r="45" spans="1:25" x14ac:dyDescent="0.2">
      <c r="K45" s="1"/>
    </row>
    <row r="46" spans="1:25" x14ac:dyDescent="0.2">
      <c r="K46" s="1"/>
    </row>
    <row r="47" spans="1:25" x14ac:dyDescent="0.2">
      <c r="K47" s="1"/>
    </row>
    <row r="48" spans="1:25" x14ac:dyDescent="0.2">
      <c r="K48" s="1"/>
    </row>
    <row r="49" spans="11:11" x14ac:dyDescent="0.2">
      <c r="K49" s="1"/>
    </row>
    <row r="50" spans="11:11" x14ac:dyDescent="0.2">
      <c r="K50" s="1"/>
    </row>
  </sheetData>
  <mergeCells count="170">
    <mergeCell ref="F42:J42"/>
    <mergeCell ref="N42:O42"/>
    <mergeCell ref="P42:Q42"/>
    <mergeCell ref="R42:S42"/>
    <mergeCell ref="T42:U42"/>
    <mergeCell ref="L33:Q33"/>
    <mergeCell ref="R33:W33"/>
    <mergeCell ref="R31:W31"/>
    <mergeCell ref="A32:B33"/>
    <mergeCell ref="C32:E32"/>
    <mergeCell ref="F32:I32"/>
    <mergeCell ref="J32:K32"/>
    <mergeCell ref="L32:Q32"/>
    <mergeCell ref="R32:W32"/>
    <mergeCell ref="C33:E33"/>
    <mergeCell ref="F33:I33"/>
    <mergeCell ref="J33:K33"/>
    <mergeCell ref="A30:B31"/>
    <mergeCell ref="C30:E30"/>
    <mergeCell ref="F30:I30"/>
    <mergeCell ref="J30:K30"/>
    <mergeCell ref="L30:Q30"/>
    <mergeCell ref="R30:W30"/>
    <mergeCell ref="C31:E31"/>
    <mergeCell ref="F31:I31"/>
    <mergeCell ref="J31:K31"/>
    <mergeCell ref="L31:Q31"/>
    <mergeCell ref="F23:I23"/>
    <mergeCell ref="J23:K23"/>
    <mergeCell ref="L20:Q20"/>
    <mergeCell ref="R20:W20"/>
    <mergeCell ref="L21:Q21"/>
    <mergeCell ref="R21:W21"/>
    <mergeCell ref="L22:Q22"/>
    <mergeCell ref="R22:W22"/>
    <mergeCell ref="L23:Q23"/>
    <mergeCell ref="R23:W23"/>
    <mergeCell ref="J29:K29"/>
    <mergeCell ref="L29:Q29"/>
    <mergeCell ref="R29:W29"/>
    <mergeCell ref="L27:Q27"/>
    <mergeCell ref="R27:W27"/>
    <mergeCell ref="A24:Y24"/>
    <mergeCell ref="A20:B21"/>
    <mergeCell ref="A22:B23"/>
    <mergeCell ref="A28:B29"/>
    <mergeCell ref="C28:E28"/>
    <mergeCell ref="F28:I28"/>
    <mergeCell ref="L19:Q19"/>
    <mergeCell ref="R19:W19"/>
    <mergeCell ref="C22:E22"/>
    <mergeCell ref="F22:I22"/>
    <mergeCell ref="J22:K22"/>
    <mergeCell ref="C23:E23"/>
    <mergeCell ref="F17:I17"/>
    <mergeCell ref="J17:K17"/>
    <mergeCell ref="L17:Q17"/>
    <mergeCell ref="R17:W17"/>
    <mergeCell ref="C20:E20"/>
    <mergeCell ref="F20:I20"/>
    <mergeCell ref="J20:K20"/>
    <mergeCell ref="C21:E21"/>
    <mergeCell ref="F21:I21"/>
    <mergeCell ref="J21:K21"/>
    <mergeCell ref="C19:E19"/>
    <mergeCell ref="F19:I19"/>
    <mergeCell ref="J19:K19"/>
    <mergeCell ref="F40:J40"/>
    <mergeCell ref="N40:O40"/>
    <mergeCell ref="P40:Q40"/>
    <mergeCell ref="R40:S40"/>
    <mergeCell ref="T40:U40"/>
    <mergeCell ref="F41:J41"/>
    <mergeCell ref="N41:O41"/>
    <mergeCell ref="P41:Q41"/>
    <mergeCell ref="R41:S41"/>
    <mergeCell ref="T41:U41"/>
    <mergeCell ref="F43:J43"/>
    <mergeCell ref="N43:O43"/>
    <mergeCell ref="P43:Q43"/>
    <mergeCell ref="R43:S43"/>
    <mergeCell ref="T43:U43"/>
    <mergeCell ref="F44:J44"/>
    <mergeCell ref="N44:O44"/>
    <mergeCell ref="P44:Q44"/>
    <mergeCell ref="R44:S44"/>
    <mergeCell ref="T44:U44"/>
    <mergeCell ref="R35:W35"/>
    <mergeCell ref="A37:Y37"/>
    <mergeCell ref="F39:J39"/>
    <mergeCell ref="N39:O39"/>
    <mergeCell ref="P39:Q39"/>
    <mergeCell ref="R39:S39"/>
    <mergeCell ref="T39:U39"/>
    <mergeCell ref="A34:B35"/>
    <mergeCell ref="C34:E34"/>
    <mergeCell ref="F34:I34"/>
    <mergeCell ref="J34:K34"/>
    <mergeCell ref="L34:Q34"/>
    <mergeCell ref="R34:W34"/>
    <mergeCell ref="C35:E35"/>
    <mergeCell ref="F35:I35"/>
    <mergeCell ref="J35:K35"/>
    <mergeCell ref="L35:Q35"/>
    <mergeCell ref="J28:K28"/>
    <mergeCell ref="L28:Q28"/>
    <mergeCell ref="R28:W28"/>
    <mergeCell ref="C29:E29"/>
    <mergeCell ref="F29:I29"/>
    <mergeCell ref="X25:Y25"/>
    <mergeCell ref="A26:B27"/>
    <mergeCell ref="C26:E26"/>
    <mergeCell ref="F26:I26"/>
    <mergeCell ref="J26:K26"/>
    <mergeCell ref="L26:Q26"/>
    <mergeCell ref="R26:W26"/>
    <mergeCell ref="C27:E27"/>
    <mergeCell ref="F27:I27"/>
    <mergeCell ref="J27:K27"/>
    <mergeCell ref="A25:B25"/>
    <mergeCell ref="C25:E25"/>
    <mergeCell ref="F25:I25"/>
    <mergeCell ref="J25:K25"/>
    <mergeCell ref="L25:Q25"/>
    <mergeCell ref="R25:W25"/>
    <mergeCell ref="A14:B15"/>
    <mergeCell ref="C14:E14"/>
    <mergeCell ref="F14:I14"/>
    <mergeCell ref="J14:K14"/>
    <mergeCell ref="L14:Q14"/>
    <mergeCell ref="R14:W14"/>
    <mergeCell ref="C15:E15"/>
    <mergeCell ref="F15:I15"/>
    <mergeCell ref="C18:E18"/>
    <mergeCell ref="F18:I18"/>
    <mergeCell ref="J18:K18"/>
    <mergeCell ref="L18:Q18"/>
    <mergeCell ref="R18:W18"/>
    <mergeCell ref="J15:K15"/>
    <mergeCell ref="L15:Q15"/>
    <mergeCell ref="R15:W15"/>
    <mergeCell ref="A16:B17"/>
    <mergeCell ref="C16:E16"/>
    <mergeCell ref="F16:I16"/>
    <mergeCell ref="J16:K16"/>
    <mergeCell ref="L16:Q16"/>
    <mergeCell ref="R16:W16"/>
    <mergeCell ref="C17:E17"/>
    <mergeCell ref="A18:B19"/>
    <mergeCell ref="A10:B10"/>
    <mergeCell ref="C10:Y10"/>
    <mergeCell ref="A12:Y12"/>
    <mergeCell ref="A13:B13"/>
    <mergeCell ref="C13:E13"/>
    <mergeCell ref="F13:I13"/>
    <mergeCell ref="J13:K13"/>
    <mergeCell ref="L13:Q13"/>
    <mergeCell ref="R13:W13"/>
    <mergeCell ref="X13:Y13"/>
    <mergeCell ref="A11:B11"/>
    <mergeCell ref="C11:Y11"/>
    <mergeCell ref="A1:Y4"/>
    <mergeCell ref="A5:Y5"/>
    <mergeCell ref="A6:Y6"/>
    <mergeCell ref="A7:B7"/>
    <mergeCell ref="C7:Y7"/>
    <mergeCell ref="A8:B8"/>
    <mergeCell ref="C8:Y8"/>
    <mergeCell ref="A9:B9"/>
    <mergeCell ref="C9:Y9"/>
  </mergeCells>
  <printOptions horizontalCentered="1"/>
  <pageMargins left="0" right="0" top="0.59055118110236227" bottom="0" header="0" footer="0"/>
  <pageSetup paperSize="9" scale="11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14DE09-5910-46E9-858A-51FDEBA77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BBF337-46D3-4C37-8891-6B5592042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EE9E2-1775-42D9-830F-7FAD0CE9C132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9</vt:i4>
      </vt:variant>
    </vt:vector>
  </HeadingPairs>
  <TitlesOfParts>
    <vt:vector size="19" baseType="lpstr">
      <vt:lpstr>Minik Erkek  </vt:lpstr>
      <vt:lpstr>Küçük Kız</vt:lpstr>
      <vt:lpstr>Küçük Erkek</vt:lpstr>
      <vt:lpstr>Genç Kız</vt:lpstr>
      <vt:lpstr>KüçüSk Kız</vt:lpstr>
      <vt:lpstr>Yıldız Erkek  </vt:lpstr>
      <vt:lpstr>Yıldız Kız</vt:lpstr>
      <vt:lpstr>Genç Erkek</vt:lpstr>
      <vt:lpstr>Yıldız Erkek </vt:lpstr>
      <vt:lpstr>c Kız</vt:lpstr>
      <vt:lpstr>'c Kız'!Yazdırma_Alanı</vt:lpstr>
      <vt:lpstr>'Genç Erkek'!Yazdırma_Alanı</vt:lpstr>
      <vt:lpstr>'Genç Kız'!Yazdırma_Alanı</vt:lpstr>
      <vt:lpstr>'Küçük Erkek'!Yazdırma_Alanı</vt:lpstr>
      <vt:lpstr>'Küçük Kız'!Yazdırma_Alanı</vt:lpstr>
      <vt:lpstr>'KüçüSk Kız'!Yazdırma_Alanı</vt:lpstr>
      <vt:lpstr>'Minik Erkek  '!Yazdırma_Alanı</vt:lpstr>
      <vt:lpstr>'Yıldız Erkek  '!Yazdırma_Alanı</vt:lpstr>
      <vt:lpstr>'Yıldız Kız'!Yazdırma_Alanı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Basketbol_Fikstür_2011-2013</dc:title>
  <dc:creator>KULLANICI</dc:creator>
  <cp:lastModifiedBy>Tahsin Nahit KARAHAN</cp:lastModifiedBy>
  <cp:lastPrinted>2017-03-31T11:30:05Z</cp:lastPrinted>
  <dcterms:created xsi:type="dcterms:W3CDTF">2010-12-13T07:00:27Z</dcterms:created>
  <dcterms:modified xsi:type="dcterms:W3CDTF">2017-03-31T11:30:10Z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